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defaultThemeVersion="166925"/>
  <mc:AlternateContent xmlns:mc="http://schemas.openxmlformats.org/markup-compatibility/2006">
    <mc:Choice Requires="x15">
      <x15ac:absPath xmlns:x15ac="http://schemas.microsoft.com/office/spreadsheetml/2010/11/ac" url="C:\Users\alicaner.gurer\Desktop\RESMİ GAZETELER\MAYIS 2020 YTB\"/>
    </mc:Choice>
  </mc:AlternateContent>
  <xr:revisionPtr revIDLastSave="0" documentId="13_ncr:1_{FB9A2792-8410-4976-8346-6686D2B036BA}" xr6:coauthVersionLast="36" xr6:coauthVersionMax="36" xr10:uidLastSave="{00000000-0000-0000-0000-000000000000}"/>
  <bookViews>
    <workbookView xWindow="0" yWindow="0" windowWidth="21570" windowHeight="7080" firstSheet="2" activeTab="2" xr2:uid="{C4651A5C-7E02-4C91-ADB4-3A087CEF4E3E}"/>
  </bookViews>
  <sheets>
    <sheet name="Draft" sheetId="2" state="veryHidden" r:id="rId1"/>
    <sheet name="Taslak" sheetId="3" state="veryHidden" r:id="rId2"/>
    <sheet name="Düzenlenen Belge" sheetId="20" r:id="rId3"/>
    <sheet name="Tamamlama Vizesi" sheetId="21" r:id="rId4"/>
    <sheet name="İptaller" sheetId="22" r:id="rId5"/>
  </sheets>
  <definedNames>
    <definedName name="_xlnm._FilterDatabase" localSheetId="3" hidden="1">'Tamamlama Vizesi'!$B$6:$O$113</definedName>
    <definedName name="_xlnm.Print_Area" localSheetId="2">'Düzenlenen Belge'!$B$2:$N$520</definedName>
    <definedName name="_xlnm.Print_Area" localSheetId="4">İptaller!$B$2:$R$122</definedName>
    <definedName name="_xlnm.Print_Area" localSheetId="3">'Tamamlama Vizesi'!$B$2:$M$113</definedName>
    <definedName name="_xlnm.Print_Titles" localSheetId="2">'Düzenlenen Belge'!$2:$6</definedName>
    <definedName name="_xlnm.Print_Titles" localSheetId="4">İptaller!$2:$6</definedName>
    <definedName name="_xlnm.Print_Titles" localSheetId="3">'Tamamlama Vizesi'!$2:$6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12" i="21" l="1"/>
  <c r="L112" i="21"/>
  <c r="K112" i="21"/>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<sst xmlns="http://schemas.openxmlformats.org/spreadsheetml/2006/main" count="6478" uniqueCount="2499">
  <si>
    <t>Yerli Sermaye</t>
  </si>
  <si>
    <t>KOMPLE YENİ YATIRIM</t>
  </si>
  <si>
    <t>GENEL</t>
  </si>
  <si>
    <t>BÖLGESEL</t>
  </si>
  <si>
    <t>TEVSİ</t>
  </si>
  <si>
    <t>KDV İstisnası</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</si>
  <si>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</si>
  <si>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</si>
  <si>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</si>
  <si>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</si>
  <si>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</si>
  <si>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</si>
  <si>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</si>
  <si>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</si>
  <si>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</si>
  <si>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</si>
  <si>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</si>
  <si>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</si>
  <si>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</si>
  <si>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</si>
  <si>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</si>
  <si>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</si>
  <si>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</si>
  <si>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</si>
  <si>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</si>
  <si>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</si>
  <si>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</si>
  <si>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</si>
  <si>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</si>
  <si>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</si>
  <si>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</si>
  <si>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</si>
  <si>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</si>
  <si>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KDV İstisnası, Gümrük Vergisi Muafiyeti</t>
  </si>
  <si>
    <t>Sigorta Primi İşveren Hissesi 6 Yıl, Vergi İndirimi %70, YKO %30, Gümrük Vergisi Muafiyeti, KDV İstisnası, Faiz Desteği</t>
  </si>
  <si>
    <t>MODERNİZASYON</t>
  </si>
  <si>
    <t>TOKAT</t>
  </si>
  <si>
    <t>Sigorta Primi İşveren Hissesi 10 Yıl, Gelir Vergisi Stopajı Desteği 10 Yıl, Sigorta Primi Desteği 10 Yıl, Vergi İndirimi %90, YKO %50, KDV İstisnası, Faiz Desteği</t>
  </si>
  <si>
    <t>TEVSİ, MODERNİZASYON</t>
  </si>
  <si>
    <t>DÜZCE</t>
  </si>
  <si>
    <t>Sigorta Primi İşveren Hissesi 5 Yıl, Vergi İndirimi %60, YKO %25, KDV İstisnası, Faiz Desteği</t>
  </si>
  <si>
    <t>STRATEJİK YATIRIMLAR</t>
  </si>
  <si>
    <t>BİNGÖL</t>
  </si>
  <si>
    <t>ANTALYA</t>
  </si>
  <si>
    <t>TARIM - SEBZE, BAHÇE VE KÜLTÜR BİTKİLERİ İLE FİDANLIK ÜRÜNLERİNİN YETİŞTİRİLMESİ</t>
  </si>
  <si>
    <t>KDV İstisnası, Sigorta Primi İşveren Hissesi 2 Yıl, Vergi İndirimi %50, YKO %15</t>
  </si>
  <si>
    <t>ANKARA</t>
  </si>
  <si>
    <t>İMALAT - ELEKTRİK DAĞITIM VE KONTROL CİHAZLARI İMALATI</t>
  </si>
  <si>
    <t>BURSA</t>
  </si>
  <si>
    <t>İMALAT - TEKSTİLİN APRELENMESİ</t>
  </si>
  <si>
    <t>Sigorta Primi İşveren Hissesi 2 Yıl, Vergi İndirimi %50, YKO %15, KDV İstisnası</t>
  </si>
  <si>
    <t>İMALAT - TEKSTİL ELYAFININ HAZIRLANMASI VE İPLİK HALİNE GETİRİLMESİ; TEKSTİL DOKUMACILIĞI</t>
  </si>
  <si>
    <t>Sigorta Primi İşveren Hissesi 3 Yıl, Vergi İndirimi %55, YKO %20, Gümrük Vergisi Muafiyeti, KDV İstisnası</t>
  </si>
  <si>
    <t>DENİZLİ</t>
  </si>
  <si>
    <t>İMALAT - BAŞKA YERDE SINIFLANDIRILMAMIŞ TEKSTİL ÜRÜNLERİ İMALATI</t>
  </si>
  <si>
    <t>İZMİR</t>
  </si>
  <si>
    <t>İMALAT - PLASTİK ÜRÜNLERİ İMALATI</t>
  </si>
  <si>
    <t>İSTANBUL</t>
  </si>
  <si>
    <t>İMALAT - DİĞER ÖZEL AMAÇLI MAKİNELERİN İMALATI</t>
  </si>
  <si>
    <t>Gümrük Vergisi Muafiyeti, KDV İstisnası, Sigorta Primi İşveren Hissesi 2 Yıl, Vergi İndirimi %50, YKO %15</t>
  </si>
  <si>
    <t>DİYARBAKIR</t>
  </si>
  <si>
    <t>MADENCİLİK - KUM, KİL VE TAŞOCAKÇILIĞI</t>
  </si>
  <si>
    <t>KOCAELİ</t>
  </si>
  <si>
    <t>İMALAT - DİĞER GENEL AMAÇLI MAKİNELERİN İMALATI</t>
  </si>
  <si>
    <t>KDV İstisnası, Gümrük Vergisi Muafiyeti, Faiz Desteği, Sigorta Primi İşveren Hissesi 6 Yıl, Vergi İndirimi %70, YKO %30</t>
  </si>
  <si>
    <t>İMALAT - TAKIM TEZGAHLARI İMALATI</t>
  </si>
  <si>
    <t>TEVSİ, NAKİL</t>
  </si>
  <si>
    <t>ENERJİ - ELEKTRİK ÜRETİMİ, İLETİMİ VE DAĞITIMI</t>
  </si>
  <si>
    <t>4010.0.01 - Elektrik enerjisi üretimi {GES} 1 MW</t>
  </si>
  <si>
    <t>OSMANİYE</t>
  </si>
  <si>
    <t>İMALAT - METAL YAPI MALZEMELERİ İMALATI</t>
  </si>
  <si>
    <t>Sigorta Primi İşveren Hissesi 7 Yıl, Vergi İndirimi %80, YKO %40, KDV İstisnası, Faiz Desteği</t>
  </si>
  <si>
    <t>Yabancı Sermaye</t>
  </si>
  <si>
    <t>İMALAT - MOTORLU KARA TAŞITLARI KAROSERİ İMALATI; RÖMORK VE YARI - RÖMORK İMALATI</t>
  </si>
  <si>
    <t>HİZMETLER - DEPOLAMA VE AMBARLAMA HİZMETLERİ</t>
  </si>
  <si>
    <t>İMALAT - KALDIRMA VE TAŞIMA TEÇHİZATI İMALATI</t>
  </si>
  <si>
    <t>KDV İstisnası, Vergi İndirimi %70, YKO %30, Sigorta Primi İşveren Hissesi 6 Yıl, Faiz Desteği</t>
  </si>
  <si>
    <t>Serada bitkisel yetiştiricilik 10.000 M2</t>
  </si>
  <si>
    <t>BALIKESİR</t>
  </si>
  <si>
    <t>TARIM - KOYUN, KEÇİ, SIĞIR, AT, EŞEK, BARDO, KATIR VB. YETİŞTİRİLMESİ; SÜT HAYVANCILIĞI</t>
  </si>
  <si>
    <t>İMALAT - TRİKOTAJ (ÖRME) ÜRÜNLERİ İMALATI</t>
  </si>
  <si>
    <t>Gümrük Vergisi Muafiyeti, KDV İstisnası</t>
  </si>
  <si>
    <t>MANİSA</t>
  </si>
  <si>
    <t>İMALAT - SEBZE VE MEYVELERİN İŞLENMESİ VE SAKLANMASI</t>
  </si>
  <si>
    <t>ESKİŞEHİR</t>
  </si>
  <si>
    <t>İMALAT - B.Y.S. METAL EŞYA İMALATI</t>
  </si>
  <si>
    <t>Sigorta Primi İşveren Hissesi 5 Yıl, Vergi İndirimi %60, YKO %25, Gümrük Vergisi Muafiyeti, KDV İstisnası, Faiz Desteği</t>
  </si>
  <si>
    <t>IĞDIR</t>
  </si>
  <si>
    <t>İMALAT - SÜT ÜRÜNLERİ İMALATI</t>
  </si>
  <si>
    <t>Sigorta Primi İşveren Hissesi 12 Yıl, Gelir Vergisi Stopajı Desteği 10 Yıl, Sigorta Primi Desteği 10 Yıl, Vergi İndirimi %90, YKO %55, KDV İstisnası, Faiz Desteği</t>
  </si>
  <si>
    <t>İMALAT - TIBBİ VE CERRAHİ TEÇHİZAT İLE ORTOPEDİK ARAÇLARIN İMALATI</t>
  </si>
  <si>
    <t>Sigorta Primi İşveren Hissesi 7 Yıl, Vergi İndirimi %80, YKO %40, Gümrük Vergisi Muafiyeti, Faiz Desteği, KDV İstisnası</t>
  </si>
  <si>
    <t>İMALAT - SABUN VE DETERJAN, TEMİZLİK VE CİLALAMA MADDELERİ; PARFÜM; KOZMETİK VE TUVALET MALZEMELERİ İMALATI</t>
  </si>
  <si>
    <t>NİĞDE</t>
  </si>
  <si>
    <t>İMALAT - DERİNİN TABAKLANMASI VE İŞLENMESİ</t>
  </si>
  <si>
    <t>Sigorta Primi İşveren Hissesi 10 Yıl, Vergi İndirimi %90, YKO %50, KDV İstisnası, Faiz Desteği</t>
  </si>
  <si>
    <t>ADANA</t>
  </si>
  <si>
    <t>KONYA</t>
  </si>
  <si>
    <t>BATMAN</t>
  </si>
  <si>
    <t>İMALAT - MADEN, TAŞOCAĞI VE İNŞAAT MAKİNELERİ İMALATI</t>
  </si>
  <si>
    <t>AFYONKARAHİSAR</t>
  </si>
  <si>
    <t>İMALAT - SİLAH VE MÜHİMMAT İMALATI</t>
  </si>
  <si>
    <t>ÜRÜN ÇEŞİTLENDİRME</t>
  </si>
  <si>
    <t>Sigorta Primi İşveren Hissesi 7 Yıl, Vergi İndirimi %80, YKO %40, Faiz Desteği, KDV İstisnası</t>
  </si>
  <si>
    <t>ŞIRNAK</t>
  </si>
  <si>
    <t>İMALAT - FIRIN ÜRÜNLERİ İMALATI</t>
  </si>
  <si>
    <t>KARAMAN</t>
  </si>
  <si>
    <t>Sigorta Primi İşveren Hissesi 6 Yıl, Vergi İndirimi %70, YKO %30, KDV İstisnası, Faiz Desteği</t>
  </si>
  <si>
    <t>İMALAT - KÜRK HARİÇ, GİYİM EŞYASI İMALATI</t>
  </si>
  <si>
    <t>SAKARYA</t>
  </si>
  <si>
    <t>Sigorta Primi İşveren Hissesi 5 Yıl, Vergi İndirimi %60, YKO %25, KDV İstisnası</t>
  </si>
  <si>
    <t>KÜTAHYA</t>
  </si>
  <si>
    <t>KDV İstisnası, Gümrük Vergisi Muafiyeti, Faiz Desteği, Vergi İndirimi %80, YKO %40, Sigorta Primi İşveren Hissesi 7 Yıl</t>
  </si>
  <si>
    <t>KDV İstisnası, Gümrük Vergisi Muafiyeti, Vergi İndirimi %70, YKO %30, Sigorta Primi İşveren Hissesi 6 Yıl, Faiz Desteği</t>
  </si>
  <si>
    <t>Sigorta Primi İşveren Hissesi 3 Yıl, Vergi İndirimi %55, YKO %20, KDV İstisnası</t>
  </si>
  <si>
    <t>KIRKLARELİ</t>
  </si>
  <si>
    <t>İMALAT - CAM VE CAM ÜRÜNLERİ İMALATI</t>
  </si>
  <si>
    <t>UŞAK</t>
  </si>
  <si>
    <t>ÜRÜN ÇEŞİTLENDİRME, MODERNİZASYON</t>
  </si>
  <si>
    <t>Sigorta Primi İşveren Hissesi 2 Yıl, Vergi İndirimi %50, YKO %15, Gümrük Vergisi Muafiyeti, KDV İstisnası</t>
  </si>
  <si>
    <t>GAZİANTEP</t>
  </si>
  <si>
    <t>Vergi İndirimi %70, YKO %30, Gümrük Vergisi Muafiyeti, KDV İstisnası, Faiz Desteği</t>
  </si>
  <si>
    <t>İMALAT - MOTORLU KARA TAŞITLARI VE BUNLARIN MOTORLARIYLA İLGİLİ PARÇA VE AKSESUARLARIN İMALATI</t>
  </si>
  <si>
    <t>MERSİN</t>
  </si>
  <si>
    <t>HİZMETLER - GENEL ORTAÖĞRETİM HİZMETLERİ</t>
  </si>
  <si>
    <t>T.C.DEVLET DEMİR YOLLARI İŞLETMESİ GENEL MÜDÜRLÜĞÜ</t>
  </si>
  <si>
    <t>SİVAS</t>
  </si>
  <si>
    <t>HİZMETLER - GENEL KAMU HİZMETLERİ</t>
  </si>
  <si>
    <t>Belediye hizmetleri</t>
  </si>
  <si>
    <t>HİZMETLER - OTELLER, MOTELLER, PANSİYONLAR, KAMPLAR VE DİĞER KONAKLAMA YERLERİ</t>
  </si>
  <si>
    <t>İMALAT - METAL OLMAYAN ATIK VE HURDALARIN YENİDEN DEĞERLENDİRİLMESİ</t>
  </si>
  <si>
    <t>ORDU</t>
  </si>
  <si>
    <t>AYDIN</t>
  </si>
  <si>
    <t>KIRŞEHİR</t>
  </si>
  <si>
    <t>Sigorta Primi İşveren Hissesi 7 Yıl, Vergi İndirimi %80, YKO %40, Gümrük Vergisi Muafiyeti, KDV İstisnası, Faiz Desteği</t>
  </si>
  <si>
    <t>ÇANAKKALE</t>
  </si>
  <si>
    <t>Gümrük Vergisi Muafiyeti, KDV İstisnası, Vergi İndirimi %80, YKO %40, Sigorta Primi İşveren Hissesi 7 Yıl, Faiz Desteği</t>
  </si>
  <si>
    <t>VAN</t>
  </si>
  <si>
    <t>Belediye hizmetleri 10</t>
  </si>
  <si>
    <t>BİTLİS</t>
  </si>
  <si>
    <t>KAYSERİ</t>
  </si>
  <si>
    <t>KAHRAMANMARAŞ</t>
  </si>
  <si>
    <t>ELAZIĞ</t>
  </si>
  <si>
    <t>KÖRFEZ ENERJİ SANAYİ VE TİCARET ANONİM ŞİRKETİ</t>
  </si>
  <si>
    <t>YENİDEN DEĞERLENDİRİLMİŞ METAL OLMAYAN ATIK VE HURDALARDAN PİROLİZ GAZI VE BİOCHAR ÜRETİMİ 860.232 KG</t>
  </si>
  <si>
    <t>HİZMETLER - İLKÖĞRETİM HİZMETLERİ</t>
  </si>
  <si>
    <t>MALATYA</t>
  </si>
  <si>
    <t>HİZMETLER - DEMİRYOLU TAŞIMACILIĞI</t>
  </si>
  <si>
    <t>MUĞLA</t>
  </si>
  <si>
    <t>SAMSUN</t>
  </si>
  <si>
    <t>İMALAT - B.Y.S. KİMYASAL ÜRÜNLERİN İMALATI</t>
  </si>
  <si>
    <t>Sigorta Primi İşveren Hissesi 10 Yıl, Gelir Vergisi Stopajı Desteği 10 Yıl, Sigorta Primi Desteği 10 Yıl, Vergi İndirimi %90, YKO %50, KDV İstisnası, Yatırım Yeri Tahsisi, Faiz Desteği</t>
  </si>
  <si>
    <t>İMALAT - SUNİ VE SENTETİK ELYAF İMALATI</t>
  </si>
  <si>
    <t>İMALAT - BİTKİSEL VE HAYVANSAL SIVI VE KATI YAĞ İMALATI</t>
  </si>
  <si>
    <t>MARDİN</t>
  </si>
  <si>
    <t>İMALAT - ÖĞÜTÜLMÜŞ TAHIL ÜRÜNLERİ İMALATI</t>
  </si>
  <si>
    <t>İMALAT - BAŞKA YERDE SINIFLANDIRILMAMIŞ GIDA MADDELERİ İMALATI</t>
  </si>
  <si>
    <t>YALOVA</t>
  </si>
  <si>
    <t>HİZMETLER - BARINACAK YER SAĞLANARAK YÜRÜTÜLEN SOSYAL HİZMETLER</t>
  </si>
  <si>
    <t>İMALAT - KAĞIT HAMURU, KAĞIT VE MUKAVVA İMALATI</t>
  </si>
  <si>
    <t>GÜMÜŞHANE</t>
  </si>
  <si>
    <t>TRABZON</t>
  </si>
  <si>
    <t>İMALAT - MOBİLYA İMALATI</t>
  </si>
  <si>
    <t>KDV İstisnası, Vergi İndirimi %80, YKO %40, Sigorta Primi İşveren Hissesi 7 Yıl, Faiz Desteği</t>
  </si>
  <si>
    <t>EDİRNE</t>
  </si>
  <si>
    <t>Sigorta Primi İşveren Hissesi 6 Yıl, Vergi İndirimi %70, YKO %30, KDV İstisnası</t>
  </si>
  <si>
    <t>Sigorta Primi İşveren Hissesi 7 Yıl, Vergi İndirimi %80, YKO %40, Faiz Desteği, KDV İstisnası, Yatırım Yeri Tahsisi</t>
  </si>
  <si>
    <t>İMALAT - OLUKLU KARTON VE MUKAVVA İLE KAĞIT VE MUKAVVADAN YAPILAN AMBALAJLARIN İMALATI</t>
  </si>
  <si>
    <t>MODERNİZASYON, TEVSİ</t>
  </si>
  <si>
    <t>ADIYAMAN</t>
  </si>
  <si>
    <t>Sigorta Primi İşveren Hissesi 10 Yıl, Vergi İndirimi %90, YKO %50, KDV İstisnası, Faiz Desteği, Gelir Vergisi Stopajı Desteği 10 Yıl, Sigorta Primi Desteği 10 Yıl</t>
  </si>
  <si>
    <t>İMALAT - BUHAR KAZANI İMALATI, MERKEZİ KALORİFER KAZANLARI HARİÇ</t>
  </si>
  <si>
    <t>İMALAT - MEZBAHACILIK; ETİN İŞLENMESİ VE SAKLANMASI</t>
  </si>
  <si>
    <t>ÇANKIRI</t>
  </si>
  <si>
    <t>ALFATEKS TEKSTİL ÜRÜNLERİ MADENCİLİK SANAYİ VE TİCARET ANONİM ŞİRKETİ</t>
  </si>
  <si>
    <t>HİZMETLER - İNSAN SAĞLIĞI İLE İLGİLİ DİĞER HİZMETLER</t>
  </si>
  <si>
    <t>İMALAT - TAHTA PLAKA İMALATI; KONTRPLAK, YONGA LEVHA, SUNTA, DİĞER PANO VE TAHTALARIN İMALATI</t>
  </si>
  <si>
    <t>Sigorta Primi İşveren Hissesi 5 Yıl, Vergi İndirimi %60, YKO %25, KDV İstisnası, Yatırım Yeri Tahsisi, Faiz Desteği</t>
  </si>
  <si>
    <t>İMALAT - METALLERİN DÖVÜLMESİ, PRESLENMESİ, BASKILANMASI VE YUVARLANMASI; TOZ METALÜRJİSİ</t>
  </si>
  <si>
    <t>MADENCİLİK - DEMİR CEVHERİ MADENCİLİĞİ</t>
  </si>
  <si>
    <t>Sigorta Primi İşveren Hissesi, KDV İstisnası, Gümrük Vergisi Muafiyeti</t>
  </si>
  <si>
    <t>ŞANLIURFA</t>
  </si>
  <si>
    <t>HİZMETLER - AMBALAJLAMA FAALİYETLERİ</t>
  </si>
  <si>
    <t>TEKİRDAĞ</t>
  </si>
  <si>
    <t>BİLECİK</t>
  </si>
  <si>
    <t>İMALAT - DEMİR - ÇELİK DIŞINDAKİ ANA METAL SANAYİİ</t>
  </si>
  <si>
    <t>İMALAT - TARIM VE ORMAN MAKİNELERİ İMALATI</t>
  </si>
  <si>
    <t>BOLU</t>
  </si>
  <si>
    <t>MADENCİLİK - B.Y.S. DİĞER MADENCİLİK VE TAŞOCAKÇILIĞI</t>
  </si>
  <si>
    <t>HİZMETLER - HASTANE HİZMETLERİ</t>
  </si>
  <si>
    <t>HATAY</t>
  </si>
  <si>
    <t>İMALAT - ANA KİMYASAL MADDELERİN İMALATI (KİMYASAL GÜBRE VE AZOTLU BİLEŞİKLER HARİÇ)</t>
  </si>
  <si>
    <t>Sigorta Primi İşveren Hissesi 5 Yıl, Vergi İndirimi %60, YKO %25, Gümrük Vergisi Muafiyeti, KDV İstisnası</t>
  </si>
  <si>
    <t>İMALAT - GİYİM EŞYASI DIŞINDAKİ HAZIR TEKSTİL ÜRÜNLERİ İMALATI</t>
  </si>
  <si>
    <t>1911.0.02 - Büyükbaş hayvan veya binek hayvanları derisi {kılsız} 2.000.000 KG/YIL</t>
  </si>
  <si>
    <t>İMALAT - ELEKTRONİK VALF VE ELEKTRON TÜPLERİ İLE DİĞER ELEKTRONİK PARÇALARIN İMALATI</t>
  </si>
  <si>
    <t>İMALAT - BAŞKA YERDE SINIFLANDIRILMAMIŞ DİĞER İMALAT</t>
  </si>
  <si>
    <t>Sigorta Primi İşveren Hissesi 7 Yıl, Vergi İndirimi %80, YKO %40, Gümrük Vergisi Muafiyeti, KDV İstisnası</t>
  </si>
  <si>
    <t>Serada bitkisel yetiştiricilik 33.000 M2</t>
  </si>
  <si>
    <t>HAYAT KİMYA SANAYİ ANONİM ŞİRKETİ</t>
  </si>
  <si>
    <t>Gümrük Vergisi Muafiyeti, KDV İstisnası, Vergi İndirimi %70, YKO %30, Sigorta Primi İşveren Hissesi 6 Yıl, Faiz Desteği</t>
  </si>
  <si>
    <t>İMALAT - KAKAO, ÇİKOLATA VE ŞEKERLEME İMALATI</t>
  </si>
  <si>
    <t>TEVSİ, ÜRÜN ÇEŞİTLENDİRME</t>
  </si>
  <si>
    <t>BELEDİYE HİZMETLERİ</t>
  </si>
  <si>
    <t>ISPARTA</t>
  </si>
  <si>
    <t>İMALAT - OYUN VE OYUNCAK İMALATI</t>
  </si>
  <si>
    <t>HİZMETLER - TEKNİK VE MESLEKİ ORTAÖĞRETİM HİZMETLERİ</t>
  </si>
  <si>
    <t>Sigorta Primi İşveren Hissesi 10 Yıl, Vergi İndirimi %90, YKO %50, KDV İstisnası, Faiz Desteği, Sigorta Primi Desteği 10 Yıl, Gelir Vergisi Stopajı Desteği 10 Yıl</t>
  </si>
  <si>
    <t>İMALAT - POMPA, KOMPRESÖR, MUSLUK VE VANA İMALATI</t>
  </si>
  <si>
    <t>İMALAT - ELEKTRİK AMPÜLÜ VE LAMBALARI İLE AYDINLATMA TEÇHİZATI İMALATI</t>
  </si>
  <si>
    <t>İMALAT - DİĞER KAUÇUK ÜRÜNLERİ İMALATI</t>
  </si>
  <si>
    <t>İMALAT - B.Y.S. EV ALETLERİ İMALATI</t>
  </si>
  <si>
    <t>ZONGULDAK</t>
  </si>
  <si>
    <t>İMALAT - ÇİMENTO VE ALÇI İLE SERTLEŞTİRİLMİŞ MADDELERİN İMALATI</t>
  </si>
  <si>
    <t>ERZURUM</t>
  </si>
  <si>
    <t>Serada bitkisel yetiştiricilik 22.000 M2</t>
  </si>
  <si>
    <t>İMALAT - ECZACILIKTA VE TIPTA KULLANILAN KİMYASAL VE BİTKİSEL KAYNAKLI ÜRÜNLERİN İMALATI</t>
  </si>
  <si>
    <t>İMALAT - DİĞER KAĞIT VE MUKAVVA ÜRÜNLERİ İMALATI</t>
  </si>
  <si>
    <t>AĞRI</t>
  </si>
  <si>
    <t>Sigorta Primi İşveren Hissesi 10 Yıl, Gelir Vergisi Stopajı Desteği 10 Yıl, Sigorta Primi Desteği 10 Yıl, Vergi İndirimi %90, YKO %50, Gümrük Vergisi Muafiyeti, KDV İstisnası, Faiz Desteği</t>
  </si>
  <si>
    <t>Sigorta Primi İşveren Hissesi 7 Yıl, Vergi İndirimi %80, YKO %40, KDV İstisnası, Yatırım Yeri Tahsisi, Faiz Desteği</t>
  </si>
  <si>
    <t>Sigorta Primi İşveren Hissesi 10 Yıl, Gelir Vergisi Stopajı Desteği 10 Yıl, Sigorta Primi Desteği 10 Yıl, Vergi İndirimi %90, YKO %50, Gümrük Vergisi Muafiyeti, KDV İstisnası, Yatırım Yeri Tahsisi, Faiz Desteği</t>
  </si>
  <si>
    <t>İMALAT - MİL YATAĞI, DİŞLİ, DİŞLİ TAKIMI VE TAHRİK TERTİBATI İMALATI</t>
  </si>
  <si>
    <t>İMALAT - GEMİ YAPIMI VE ONARIMI</t>
  </si>
  <si>
    <t>Vergi İndirimi %70, YKO %30, Gümrük Vergisi Muafiyeti, KDV İstisnası</t>
  </si>
  <si>
    <t>KIRIKKALE</t>
  </si>
  <si>
    <t>Serada bitkisel yetiştiricilik 42.000 M2</t>
  </si>
  <si>
    <t>tıbbi ve cerrahi maske 90.000.000 ADET/YIL</t>
  </si>
  <si>
    <t>1810.4.10 - Tişört, fanila, atlet ve diğer iç giyim eşyası {örme} 1.500.000 ADET/YIL</t>
  </si>
  <si>
    <t>KASTAMONU</t>
  </si>
  <si>
    <t>KARAN KAUÇUK SANAYİ VE TİCARET LİMİTED ŞİRKETİ</t>
  </si>
  <si>
    <t>SANKO TEKSTİL İŞLETMELERİ SANAYİ VE TİCARET ANONİM ŞİRKETİ</t>
  </si>
  <si>
    <t>UÇAK KARDEŞLER GIDA SERACILIK ULUSLARARASI NAKLİYE PLASTİK SANAYİ VE TİCARET LİMİTED ŞİRKETİ</t>
  </si>
  <si>
    <t>GLOBAL AGRO BAKLİYAT DIŞ TİCARET SANAYİ VE TİCARET LİMİTED ŞİRKETİ</t>
  </si>
  <si>
    <t>KDV İstisnası, Faiz Desteği, Sigorta Primi İşveren Hissesi 10 Yıl, Sigorta Primi Desteği 10 Yıl, Gelir Vergisi Stopajı Desteği 10 Yıl, Vergi İndirimi %90, YKO %50</t>
  </si>
  <si>
    <t>ENTEGRASYON</t>
  </si>
  <si>
    <t>İMALAT - İNŞAAT KERESTESİ VE DOĞRAMA İMALATI</t>
  </si>
  <si>
    <t>Sigorta Primi İşveren Hissesi 10 Yıl, Vergi İndirimi %90, YKO %50, Gümrük Vergisi Muafiyeti, KDV İstisnası, Faiz Desteği</t>
  </si>
  <si>
    <t>Cerrahi Maske 10.000.000 ADET/YIL</t>
  </si>
  <si>
    <t>Sigorta Primi İşveren Hissesi 7 Yıl, Vergi İndirimi %80, YKO %40, Faiz Desteği, KDV İstisnası, Gümrük Vergisi Muafiyeti</t>
  </si>
  <si>
    <t>Gümrük Vergisi Muafiyeti, KDV İstisnası, Faiz Desteği, Vergi İndirimi %80, YKO %40, Sigorta Primi İşveren Hissesi 7 Yıl</t>
  </si>
  <si>
    <t>RİZE</t>
  </si>
  <si>
    <t>GİRESUN</t>
  </si>
  <si>
    <t>Serada bitkisel yetiştiricilik {Muz Serası} 20.000 M2</t>
  </si>
  <si>
    <t>TEVSİ, MODERNİZASYON, ÜRÜN ÇEŞİTLENDİRME</t>
  </si>
  <si>
    <t>KDV İstisnası, Faiz Desteği, Sigorta Primi İşveren Hissesi 10 Yıl, Vergi İndirimi %90, YKO %50, Sigorta Primi Desteği 10 Yıl, Gelir Vergisi Stopajı Desteği 10 Yıl</t>
  </si>
  <si>
    <t>01.05.2020 - 31.05.2020 Tarihleri Arasında Düzenlenen Yatırım Teşvik Belgeleri</t>
  </si>
  <si>
    <t>01/05/2020 - 510658</t>
  </si>
  <si>
    <t>SCORE SPORT SPOR MALZEMELERİ İTHALAT İHRACAT SANAYİ VE TİCARET LİMİTED ŞİRKETİ</t>
  </si>
  <si>
    <t>İMALAT - SPOR MALZEMELERİ İMALATI</t>
  </si>
  <si>
    <t>PLASTİK TOP ÜRETİMİ 12.467.680 ADET/YIL</t>
  </si>
  <si>
    <t>01/05/2020 - 510659</t>
  </si>
  <si>
    <t>MEHMET SAVAŞ</t>
  </si>
  <si>
    <t>Mutfak Dolabı 2.400 ADET/YIL, Banyo Dolabı 3.300 ADET/YIL, Yüklük Dolabı 3.425 ADET/YIL, Masif Kapı ve Kapı Kasası 7.800 ADET/YIL</t>
  </si>
  <si>
    <t>01/05/2020 - 510660</t>
  </si>
  <si>
    <t>HEKTAŞ TİCARET TÜRK ANONİM ŞİRKETİ</t>
  </si>
  <si>
    <t>Otomasyona dayalı serada bitkisel yetiştiricilik 32.544 M2</t>
  </si>
  <si>
    <t>01/05/2020 - 510661</t>
  </si>
  <si>
    <t>PİR NAKIŞ SANAYİ VE TİCARET LİMİTED ŞİRKETİ</t>
  </si>
  <si>
    <t>tıbbi ve cerrahi maske 20.000.000 ADET/YIL</t>
  </si>
  <si>
    <t>01/05/2020 - 510662</t>
  </si>
  <si>
    <t>ERYA PLASTİK SANAYİ VE TİCARET LİMİTED ŞİRKETİ</t>
  </si>
  <si>
    <t>Plastikten damacana, şişe, matara ve benzeri eşyalar 937.152 KG/YIL</t>
  </si>
  <si>
    <t>01/05/2020 - 510663</t>
  </si>
  <si>
    <t>İDRİS BALTU TURUÇGİLLERİN YETİŞTİRİLMESİ VE MUZ ÜRETİMİ TİCARET</t>
  </si>
  <si>
    <t>Serada bitkisel yetiştiricilik { muz } 64.680 M2</t>
  </si>
  <si>
    <t>01/05/2020 - 510664</t>
  </si>
  <si>
    <t>KALAYLI METAL PROFİL SÜNGER TEKSTİL İNŞAAT VE TAAHHÜT OTOMOTİV SANAYİ VE TİCARET LİMİTED ŞİRKETİ</t>
  </si>
  <si>
    <t>1729.1.01 - Giyim eşyası hariç, dokuma olmayan kumaş ile bundan yapılan ürünler TEK KULLANIMLIK MASKE {Nonwoven Polipropilen Tela Kumaştan} 60.000.000 ADET/YIL</t>
  </si>
  <si>
    <t>01/05/2020 - 510665</t>
  </si>
  <si>
    <t>ORHAN ÖZSARI MERMER SANAYİ VE TİCARET ANONİM ŞİRKETİ</t>
  </si>
  <si>
    <t>Mermer Levha 180.000 M2/YIL</t>
  </si>
  <si>
    <t>01/05/2020 - 510666</t>
  </si>
  <si>
    <t>HASAN GÜNDOĞDU GÜNDOĞDU MÜHENDİSLİK VE İNŞAAT</t>
  </si>
  <si>
    <t>1410.1.01 - Mermer Levha 150.000 M2/YIL</t>
  </si>
  <si>
    <t>01/05/2020 - 510667</t>
  </si>
  <si>
    <t>GÜL-PA İNŞAAT GIDA NAKLİYAT MADENCİLİK TAAHHÜT SANAYİ TİCARET İTHALAT İHRACAT LİMİTED ŞİRKETİ</t>
  </si>
  <si>
    <t>2720.2.04 - Alüminyumdan profil ve çubukllar ALÜMİNYUM KÖŞE PROFİLİ 648.000 KG/YIL, 2720.2.04 - Alüminyumdan profil ve çubuklar ALÜMİNYUM DUVAR DC PROFİLİ 2.620.000 KG/YIL, 2720.2.04 - Alüminyumdan profil ve çubuklar ALÜMİNYUM TAVAN TU PROFİLLERİ 1.572.000 KG/YIL, 2720.2.04 - Alüminyumdan profil ve çubuklar ALÜMİNYUM T24 PROFİLİ 1.500.000 KG/YIL, 2720.2.04 - Alüminyumdan profil ve çubuklar KAROPAN ALÜMİNYUM PROFİL 1.500.000 KG/YIL, 2811.1.05 - Metal yapı malzemeleri ve imalatı</t>
  </si>
  <si>
    <t>03/05/2020 - 510668</t>
  </si>
  <si>
    <t>TETİKOĞLU MERMER MADENCİLİK SANAYİ TİCARET LİMİTED ŞİRKETİ</t>
  </si>
  <si>
    <t>1410.1.01 - Mermer Levha 210.000 M2/YIL</t>
  </si>
  <si>
    <t>03/05/2020 - 510669</t>
  </si>
  <si>
    <t>ONUR BAKALİT VE METAL SANAYİ VE TİCARET ANONİM ŞİRKETİ</t>
  </si>
  <si>
    <t>Metal Kulp 2.945.000 KG/YIL</t>
  </si>
  <si>
    <t>03/05/2020 - 510670</t>
  </si>
  <si>
    <t>FSM DENTAL MEDİKAL MAKİNA SANAYİ VE TİCARET LİMİTED ŞİRKETİ</t>
  </si>
  <si>
    <t>TIBBİ VE CERRAHİ MASKE ÜRETİMİ 400.000.000 ADET/YIL</t>
  </si>
  <si>
    <t>03/05/2020 - 510671</t>
  </si>
  <si>
    <t>GOLDEN İPLİK SANAYİ VE TİCARET LİMİTED ŞİRKETİ</t>
  </si>
  <si>
    <t>KOLİ BANDI 12.000.000 ADET/YIL</t>
  </si>
  <si>
    <t>03/05/2020 - 510672</t>
  </si>
  <si>
    <t>KONERDEM GIDA PLASTİK SANAYİ VE TİCARET LİMİTED ŞİRKETİ</t>
  </si>
  <si>
    <t>Plastikten sofra eşyası, mutfak eşyası, diğer ev eşyası ve tuvalet eşyası 3.242 TON/YIL</t>
  </si>
  <si>
    <t>03/05/2020 - 510673</t>
  </si>
  <si>
    <t>PRUVAPLAST AMBALAJ SANAYİ TİCARET LİMİTED ŞİRKETİ</t>
  </si>
  <si>
    <t>Plastikten damacana, şişe, matara ve benzeri eşyalar 2.300.000 ADET/YIL</t>
  </si>
  <si>
    <t>03/05/2020 - 510674</t>
  </si>
  <si>
    <t>ASRIN PLASTİK VE KALIP SANAYİ VE TİCARET ANONİM ŞİRKETİ</t>
  </si>
  <si>
    <t>Plastiklerden kutu, kasa, sandık ve benzeri eşyalar 1.383 TON/YIL, Plastikten sofra eşyası, mutfak eşyası, diğer ev eşyası ve tuvalet eşyası 44 TON/YIL</t>
  </si>
  <si>
    <t>03/05/2020 - 510675</t>
  </si>
  <si>
    <t>İLSAN TEKSTİL SANAYİ VE TİCARET ANONİM ŞİRKETİ</t>
  </si>
  <si>
    <t>Elektrik enerjisi üretimi - GES {çatı} 1,90 MW</t>
  </si>
  <si>
    <t>03/05/2020 - 510676</t>
  </si>
  <si>
    <t>KİMTEKS TEKSTİL İNŞAAT TİCARET VE SANAYİ ANONİM ŞİRKETİ</t>
  </si>
  <si>
    <t>4010.0.01 - Elektrik enerjisi üretimi {Çatı GES} 2,30 MW</t>
  </si>
  <si>
    <t>03/05/2020 - 510677</t>
  </si>
  <si>
    <t>UĞUR MERMER SANAYİ VE TİCARET LİMİTED ŞİRKETİ</t>
  </si>
  <si>
    <t>4010.0.01 - Elektrik enerjisi üretimi {GES} 0,50 MW</t>
  </si>
  <si>
    <t>03/05/2020 - 510678</t>
  </si>
  <si>
    <t>TRİMES MÜHENDİSLİK SANAYİ VE TİCARET LİMİTED ŞİRKETİ</t>
  </si>
  <si>
    <t>KDV İstisnası, Vergi İndirimi %70, YKO %30, Gümrük Vergisi Muafiyeti, Sigorta Primi İşveren Hissesi 6 Yıl</t>
  </si>
  <si>
    <t>Top Namlusu Dengeleme Sistemi 50 ADET</t>
  </si>
  <si>
    <t>03/05/2020 - 510679</t>
  </si>
  <si>
    <t>SAM MAKİNA SANAYİ VE TİCARET LİMİTED ŞİRKETİ</t>
  </si>
  <si>
    <t>İMALAT - GIDA, İÇECEK VE TÜTÜN İŞLEYEN MAKİNELERİN İMALATI</t>
  </si>
  <si>
    <t>Şekerleme, kakao veya çikolata imaline özgü muhtelif makine ve cihazlar 216 ADET/YIL, Paketleme Makinesi 63 ADET/YIL, Muhtelif Metal Şekillendirme ve Kaynak İşleri 250.000 KG/YIL</t>
  </si>
  <si>
    <t>04/05/2020 - 510680</t>
  </si>
  <si>
    <t>MİDYAT SEVİM TEKSTİL ENERJİ TURİZM İNŞAAT SANAYİ VE TİCARET LİMİTED ŞİRKETİ</t>
  </si>
  <si>
    <t>04/05/2020 - 510681</t>
  </si>
  <si>
    <t>TIBBİ MASKE 4.600.000 ADET/GÜN</t>
  </si>
  <si>
    <t>04/05/2020 - 510682</t>
  </si>
  <si>
    <t>ALESTA YENİLENEBİLİR ENERJİ İTHALAT İHRACAT SANAYİ TİCARET LİMİTED ŞİRKETİ</t>
  </si>
  <si>
    <t>Yeniden değerlendirilmiş metal olmayan atık ve hurdalar 5.000 TON/YIL</t>
  </si>
  <si>
    <t>04/05/2020 - 510683</t>
  </si>
  <si>
    <t>TÜRK DEMİR DÖKÜM FABRİKALARI ANONİM ŞİRKETİ</t>
  </si>
  <si>
    <t>Kombi 200.000 ADET/YIL, Şofben 213.750 ADET/YIL, Termosifon 190.000 ADET/YIL, Termoboyler 3.000 ADET/YIL</t>
  </si>
  <si>
    <t>04/05/2020 - 510684</t>
  </si>
  <si>
    <t>ÇAMSAN ORDU AĞAÇ SANAYİ VE TİCARET ANONİM ŞİRKETİ</t>
  </si>
  <si>
    <t>3 Yıldızlı Otel 12 ODA, 27 YATAK</t>
  </si>
  <si>
    <t>04/05/2020 - 510685</t>
  </si>
  <si>
    <t>DEFNE ENERJİ YATIRIM SANAYİ VE TİCARET LİMİTED ŞİRKETİ</t>
  </si>
  <si>
    <t>HAYVANSAL ATIKLARIN GERİ KAZANIMINDAN BİYOGAZ ELDE EDİLMESİ 23.000 TON/YIL</t>
  </si>
  <si>
    <t>04/05/2020 - 510686</t>
  </si>
  <si>
    <t>KARAMAN DEĞİŞİM EĞİTİM HİZMETLERİ LİMİTED ŞİRKETİ</t>
  </si>
  <si>
    <t>İLKOKUL EĞİTİM HİZMETLERİ 336 ÖĞRENCİ</t>
  </si>
  <si>
    <t>04/05/2020 - 510687</t>
  </si>
  <si>
    <t>ZSR PATLAYICI SANAYİ ANONİM ŞİRKETİ</t>
  </si>
  <si>
    <t>9x19 mm Tabanca Fişeği 46.000.000 ADET/YIL, 5,56 mm Makinalı Tüfek Mühimmatı 57.600.000 ADET/YIL, 7,62 mm Makinalı Mühimmatı 115.200.000 ADET/YIL, 12,7 mm Makinalı Tüfek Mühimmatı 9.600.000 ADET/YIL, 5,4 Boxer Kapsül 180.000.000 ADET/YIL</t>
  </si>
  <si>
    <t>05/05/2020 - 510688</t>
  </si>
  <si>
    <t>BALOĞLU GIDA TARIM ÜRÜNLERİ AKARYAKIT MOTORLU ARAÇLAR SANAYİ VE TİCARET LİMİTED ŞİRKETİ</t>
  </si>
  <si>
    <t>Sigorta Primi İşveren Hissesi 6 Yıl, Vergi İndirimi %70, YKO %30, KDV İstisnası, Faiz Desteği, Gümrük Vergisi Muafiyeti</t>
  </si>
  <si>
    <t>KONSERVE SEBZE, MUHTELİF SEBZE BAZLI SOSLAR, BAHARATLAR, MAYONEZ BAZLI SOSLAR, ÇEŞNİLER 8.000 TON/YIL</t>
  </si>
  <si>
    <t>05/05/2020 - 510689</t>
  </si>
  <si>
    <t>BEYAZGRUP SAĞLIK ÜRÜNLERİ İMALAT SANAYİ VE TİCARET LİMİTED ŞİRKETİ</t>
  </si>
  <si>
    <t>Kişisel Koruyucu Tek Kullanımlık Maske 5.000.000 ADET/YIL</t>
  </si>
  <si>
    <t>05/05/2020 - 510690</t>
  </si>
  <si>
    <t>NTA MADENCİLİK NAKLİYAT OTOMOTİV İNŞAAT PETROLCÜLÜK İÇ VE DIŞ TİCARET ANONİM ŞİRKETİ</t>
  </si>
  <si>
    <t>MADENCİLİK - TURBA MADENCİLİĞİ</t>
  </si>
  <si>
    <t>1030.0.00 - Turba {IR 201700912} 462.000 TON/YIL</t>
  </si>
  <si>
    <t>05/05/2020 - 510691</t>
  </si>
  <si>
    <t>TMT ELEKTRONİK SİSTEMLERİ SANAYİ ANONİM ŞİRKETİ</t>
  </si>
  <si>
    <t>KDV İstisnası, Vergi İndirimi %80, YKO %40, Sigorta Primi İşveren Hissesi 7 Yıl, Faiz Desteği, Gümrük Vergisi Muafiyeti</t>
  </si>
  <si>
    <t>Elemanları dizili baskılı devre kartı{LED aydınlatma için modül} 104.960.000 ADET/YIL</t>
  </si>
  <si>
    <t>05/05/2020 - 510692</t>
  </si>
  <si>
    <t>TSA MADEN İNŞAAT SANAYİ TURİZM VE TİCARET ANONİM ŞİRKETİ</t>
  </si>
  <si>
    <t>1410.1.08 - Volkanik Tras { Pozalan } Öğütme 50.000 TON/YIL</t>
  </si>
  <si>
    <t>05/05/2020 - 510693</t>
  </si>
  <si>
    <t>PROSPERA İŞ MAKİNALARI İTHALAT İHRACAT SANAYİ VE TİCARET LİMİTED ŞİRKETİ</t>
  </si>
  <si>
    <t>Muhtelif İş makinesi Parça ve Yedekleri 610.000 KG/YIL</t>
  </si>
  <si>
    <t>05/05/2020 - 510694</t>
  </si>
  <si>
    <t>KALE DİŞLİ VE TARIM MAKİNALARI SANAYİ TİCARET LİMİTED ŞİRKETİ</t>
  </si>
  <si>
    <t>Muhtelif Pompa {Dişli ve Değişken Debili} 4.250 ADET/YIL, Dişli, Redüktör ve Şanzıman 330.500 KG/YIL, Azdırma ve Raspa Çakısı 196.625 KG, Pivot Sulama Sistemleri 25 ADET</t>
  </si>
  <si>
    <t>05/05/2020 - 510695</t>
  </si>
  <si>
    <t>CİHAN BİMS İNŞAAT SANAYİ TİCARET LİMİTED ŞİRKETİ</t>
  </si>
  <si>
    <t>Çimento, beton veya suni taştan karolar, döşeme taşları, tuğlalar ve benzeri ürünler 750.000 ADET/YIL</t>
  </si>
  <si>
    <t>05/05/2020 - 510696</t>
  </si>
  <si>
    <t>HİBATECH TEKNOLOJİ SANAYİ VE TİCARET LİMİTED ŞİRKETİ</t>
  </si>
  <si>
    <t>1729.1.01 - Maske Üretimi 108.000.000 ADET/YIL</t>
  </si>
  <si>
    <t>05/05/2020 - 510697</t>
  </si>
  <si>
    <t>RUKİYE DİDEM ÖNÜR ONURCAN TEKSTİL</t>
  </si>
  <si>
    <t>MUHTELİF KONFEKSİYON ÜRÜNLERİ İMALATI 1.500.000 ADET/YIL</t>
  </si>
  <si>
    <t>05/05/2020 - 510698</t>
  </si>
  <si>
    <t>DOĞUŞTEKS KONFEKSİYON SANAYİ VE TİCARET LİMİTED ŞİRKETİ</t>
  </si>
  <si>
    <t>ÇORUM</t>
  </si>
  <si>
    <t>Bayan Elbisesi 528.600 ADET, Tek kullanımlık tulum 143.400 ADET, Boks Önlüğü 209.000 ADET, Hasta önlüğü 214.000 ADET, Sedye örtüsü 617.000 ADET, Ceset Torbası 148.400 ADET, Tıbbi Maske 15.886 KG, Bez torba 22.120 KG</t>
  </si>
  <si>
    <t>05/05/2020 - 510699</t>
  </si>
  <si>
    <t>SOMÇELİK RAF SANAYİ VE TİCARET LİMİTED ŞİRKETİ</t>
  </si>
  <si>
    <t>4010.0.01 - Elektrik enerjisi üretimi {Çatı GES} 1,50 MW</t>
  </si>
  <si>
    <t>05/05/2020 - 510700</t>
  </si>
  <si>
    <t>RİMSA TEKSTİL SANAYİ VE TİCARET LİMİTED ŞİRKETİ</t>
  </si>
  <si>
    <t>4010.0.01 - Elektrik enerjisi üretimi {Çatı GES} 1,10 MW</t>
  </si>
  <si>
    <t>05/05/2020 - 510701</t>
  </si>
  <si>
    <t>NURPAK EV TEKSTİLİ SANAYİ VE TİCARET ANONİM ŞİRKETİ</t>
  </si>
  <si>
    <t>1711.2.02 - Pamuklu dokumalar {özel kumaşlar hariç} 864 TON/YIL</t>
  </si>
  <si>
    <t>05/05/2020 - 510702</t>
  </si>
  <si>
    <t>ÖZDERSAN ÖZCAN DERİ HAYVANCILIK SANAYİ TİCARET LİMİTED ŞİRKETİ</t>
  </si>
  <si>
    <t>1911.0.02 - Büyükbaş hayvan veya binek hayvanları derisi {kılsız} 3.616.000 KG/YIL</t>
  </si>
  <si>
    <t>05/05/2020 - 510703</t>
  </si>
  <si>
    <t>GİTAŞ GIDA VE İHTİYAÇ MADDELERİ TİCARET VE SANAYİ ANONİM ŞİRKETİ</t>
  </si>
  <si>
    <t>ELEKTRİK ENERJİSİ ÜRETİMİ {GES} 0,70 MW</t>
  </si>
  <si>
    <t>05/05/2020 - 510704</t>
  </si>
  <si>
    <t>HÜNER KRİKO VE YEDEK PARÇA SANAYİ VE TİCARET LİMİTED ŞİRKETİ</t>
  </si>
  <si>
    <t>Muhtelif Motor Borusu 3.098.000 KG</t>
  </si>
  <si>
    <t>05/05/2020 - 510705</t>
  </si>
  <si>
    <t>ARBOR MAKİNA SANAYİ VE TİCARET ANONİM ŞİRKETİ</t>
  </si>
  <si>
    <t>MUHTELİF KALIP 150.000 KG/YIL, MUHTELİF APARAT 30.000 KG/YIL, MUHTELİF FİKSTÜR 30.000 KG/YIL</t>
  </si>
  <si>
    <t>05/05/2020 - 510706</t>
  </si>
  <si>
    <t>AFYON ET ENTEGRE GIDA TARIM HAYVANCILIK SANAYİ VE TİCARET ANONİM ŞİRKETİ</t>
  </si>
  <si>
    <t>ET İŞLEYEREK ET VE ET MAMÜLLERİ ÜRETİMİ 5.000.000 KG/YIL</t>
  </si>
  <si>
    <t>05/05/2020 - 510707</t>
  </si>
  <si>
    <t>KÜÇÜKBAY YAĞ VE DETERJAN SANAYİ ANONİM ŞİRKETİ</t>
  </si>
  <si>
    <t>RAFİNE BİTKİSEL YAĞ 306.281.000 KG/YIL</t>
  </si>
  <si>
    <t>05/05/2020 - 510708</t>
  </si>
  <si>
    <t>MUTLULAR NAKLİYE AKARYAKIT GIDA OTOMOTİV TARIM VE HAYVANCILIK SANAYİ VE TİCARET LİMİTED ŞİRKETİ</t>
  </si>
  <si>
    <t>Parlatılmış pirinç 20.000 TON/YIL</t>
  </si>
  <si>
    <t>05/05/2020 - 510709</t>
  </si>
  <si>
    <t>YILMAZ KARADEMİR - N.Y.T. TEKSTİL</t>
  </si>
  <si>
    <t>tıbbi ve cerrahi maske 30.000.000 ADET/YIL</t>
  </si>
  <si>
    <t>05/05/2020 - 510710</t>
  </si>
  <si>
    <t>3F TEKSTİL SANAYİ VE DIŞ TİCARET ANONİM ŞİRKETİ</t>
  </si>
  <si>
    <t>tıbbi ve cerrahi maske 17.280.000 ADET/YIL</t>
  </si>
  <si>
    <t>05/05/2020 - 510711</t>
  </si>
  <si>
    <t>MEDCARE SAĞLIK ÜRÜNLERİ SANAYİ VE TİCARET ANONİM ŞİRKETİ</t>
  </si>
  <si>
    <t>NAKİL, TEVSİ, ÜRÜN ÇEŞİTLENDİRME</t>
  </si>
  <si>
    <t>TEK KULLANIMLIK AMELİYAT ÖNLÜĞÜ 3.456.000 ADET/YIL, TEK KULLANIMLIK AMELİYAT ÖRTÜSÜ 14.323.200 ADET/YIL, AMELİYAT ESNASINDA KULLANILAN CİHAZ KILIFI 3.168.000 ADET/YIL, TEK KULLANIMLIK KORUYUCU TULUM ÜRETİMİ 108.000 ADET/YIL, TEK KULLANIMLIK BAŞLIK VE BOT KILIFI ÜRETİMİ 1.728.000 ADET/YIL, TIBBİ VE CERRAHİ MASKE 25.000.000 ADET/YIL</t>
  </si>
  <si>
    <t>05/05/2020 - 510712</t>
  </si>
  <si>
    <t>SANAT MAKİNA VE ENDÜSTRİYEL ÜRÜNLER SANAYİ DIŞ TİCARET LİMİTED ŞİRKETİ</t>
  </si>
  <si>
    <t>tıbbi ve cerrahi maske 66.000.000 ADET/YIL</t>
  </si>
  <si>
    <t>05/05/2020 - 510713</t>
  </si>
  <si>
    <t>SAĞLAM FRESH GIDA SOĞUK HAVA VE PAKETLEME DEPOSU İTHALAT İHRACAT SANAYİ VE TİCARET LİMİTED ŞİRKETİ</t>
  </si>
  <si>
    <t>MEYVE {KİRAZ} İŞLEME 10.035 TON/YIL</t>
  </si>
  <si>
    <t>05/05/2020 - 510714</t>
  </si>
  <si>
    <t>BAYRAM KARACA</t>
  </si>
  <si>
    <t>SERADA BİTKİSEL YETİŞTİRİCİLİK 21.168 M2</t>
  </si>
  <si>
    <t>05/05/2020 - 510715</t>
  </si>
  <si>
    <t>NAZ GRUP E TİCARET TEKSTİL REKLAM HİZMETLERİ SANAYİ VE TİCARET LİMİTED ŞİRKETİ</t>
  </si>
  <si>
    <t>tıbbi ve cerrahi maske 375.000.000 ADET/YIL</t>
  </si>
  <si>
    <t>05/05/2020 - 510716</t>
  </si>
  <si>
    <t>ELDE KALIP METAL MAKİNA SANAYİ TİCARET LİMİTED ŞİRKETİ</t>
  </si>
  <si>
    <t>MUHTELİF KALIP 1.190.000 KG/YIL</t>
  </si>
  <si>
    <t>05/05/2020 - 510717</t>
  </si>
  <si>
    <t>ER MAK MAKİNA TORNA HIRDAVAT SANAYİ VE TİCARET LİMİTED ŞİRKETİ</t>
  </si>
  <si>
    <t>Muhtelif Kolektör Borusu {Çoklu Dağıtım} {94.011 Adet/Yıl} 108.750 KG/YIL, Muhtelif Kilitlemeli Küresel Vana, Soğutucu Valf, Radyatör Vanası vb. 186.750 KG/YIL, Muhtelif Tarım ve Ormancılık Makineleri {Zeytin Silkeleme Makinesi, Sarsıcı Zeytin Hasat Makinesi, Çapa Makinesi } 9.000 ADET/YIL, Muhtelif Somun 4.500 KG/YIL, Yan Sanayi Ürünler 1.217.270 KG/YIL</t>
  </si>
  <si>
    <t>06/05/2020 - 510718</t>
  </si>
  <si>
    <t>ARENA PARK DERİ VE TEKSTİL SANAYİ TİCARET ANONİM ŞİRKETİ</t>
  </si>
  <si>
    <t>tıbbi ve cerrahi maskr 450.000.000 ADET/YIL</t>
  </si>
  <si>
    <t>06/05/2020 - 510719</t>
  </si>
  <si>
    <t>SEYDİLER BELEDİYE BAŞKANLIĞI</t>
  </si>
  <si>
    <t>06/05/2020 - 510720</t>
  </si>
  <si>
    <t>HAVSA BELEDİYE BAŞKANLIĞI</t>
  </si>
  <si>
    <t>06/05/2020 - 510721</t>
  </si>
  <si>
    <t>Demiryolu taşımacılığı istasyon bakım ve destekleme hizmetleri {Yeniçubuk - Gömeç} 50.000 ADET</t>
  </si>
  <si>
    <t>06/05/2020 - 510722</t>
  </si>
  <si>
    <t>ADANA HACI SABANCI ORGANİZE SANAYİ BÖLGESİ</t>
  </si>
  <si>
    <t>HİZMETLER - KANALİZASYON, ÇÖP VE ATIKLARIN TOPLANMASI, HIFZISIHHA VE BENZERİ HİZMETLER</t>
  </si>
  <si>
    <t>ÇÖP TOPLAMA HİZMETLERİ 165.000 M3/YIL</t>
  </si>
  <si>
    <t>06/05/2020 - 510723</t>
  </si>
  <si>
    <t>POLİSER YAPI KİMYASALLARI NAKLİYE İNŞAAT PAZARLAMA SANAYİ VE TİCARET LİMİTED ŞİRKETİ</t>
  </si>
  <si>
    <t>KDV İstisnası, Faiz Desteği, Sigorta Primi İşveren Hissesi 12 Yıl, Vergi İndirimi %90, YKO %55, Sigorta Primi Desteği 10 Yıl, Gelir Vergisi Stopajı Desteği 10 Yıl</t>
  </si>
  <si>
    <t>YAPI KİMYASALLARI 1.000.000 ADET/YIL, SIVI İZOLASYON VE BOYA 45.000 LİTRE/YIL, EPS Levha 60.000 ADET/YIL</t>
  </si>
  <si>
    <t>06/05/2020 - 510724</t>
  </si>
  <si>
    <t>TAHİR ERSOY-UÇANSU BUTİK</t>
  </si>
  <si>
    <t>Serada bitkisel yetiştiricilik {Muz Serası} 9.000 M2</t>
  </si>
  <si>
    <t>06/05/2020 - 510725</t>
  </si>
  <si>
    <t>ALİHAN KÜÇÜKPAZARLI</t>
  </si>
  <si>
    <t>Muhtelif Makine Yedek Parça 460.350 KG/YIL, Muhtelif Kalıp 948 ADET/YIL</t>
  </si>
  <si>
    <t>06/05/2020 - 510726</t>
  </si>
  <si>
    <t>EMEK MARİN TURİZM TİCARET MARİNA TEKNİK BAKIM ONARIM DENİZ ÜRÜNLERİ JEOTERMAL İNŞAAT SANAYİ TEKSTİL İTHALAT VE İHRACAT LİMİTED ŞİRKETİ</t>
  </si>
  <si>
    <t>İMALAT - ELEKTRİK MOTORU, JENERATÖR VE TRANSFORMATÖRLERİN İMALATI</t>
  </si>
  <si>
    <t>Sigorta Primi İşveren Hissesi 6 Yıl, Vergi İndirimi %70, YKO %30, Gümrük Vergisi Muafiyeti, KDV İstisnası, Faiz Desteği, Yatırım Yeri Tahsisi</t>
  </si>
  <si>
    <t>Kapasiteleri 37, 5 W`ı geçmeyen motorlar; diğer doğru akım {DC} motorları; doğru akım {DC} jeneratör 7.200 ADET/YIL, Transmisyon milleri ve kranklar, krank milleri 550 ADET/YIL, Kavramalar ve kaplinler {üniversal kaplinler dahil} 550 ADET/YIL, Elektrik işlerinde kullanılan kömür elektrotlar, grafit veya diğer kömürden diğer eşyalar 750.000 ADET/YIL, Yağ pompa dişlisi 50.000 ADET/YIL, Dişliler ve dişli sistemleri; bilyalı vidalar; dişli kutuları ve diğer hız değiştiriciler {Şanzıman Dişli Takımı} 144.000 ADET/YIL, Elektrik motorları ve jeneratörlerin aksam ve parçaları {Pinyon kapağı, Alternatör ve starter kollektörleri, Sinter burcu} 49.400 ADET/YIL</t>
  </si>
  <si>
    <t>06/05/2020 - 510727</t>
  </si>
  <si>
    <t>EKİNLER ENDÜSTRİ SANAYİ VE TİCARET ANONİM ŞİRKETİ</t>
  </si>
  <si>
    <t>MANYETİK ANAHTAR { REED } 1.349.000 ADET/YIL, SICAKLIK ALGILAYICI { NTC } 11.367.000 ADET/YIL, SİGORTA 15.854.000 ADET/YIL, ÇOKLU KABLO SOKETİ 24.170.000 ADET/YIL, BASKILI DEVRE SOKETİ 10.740.000 ADET/YIL, AKÜ BAĞLANTI KABLOSU 921.400 ADET/YIL, ELEKTRİKSEL PANEL BAĞLANTI KUTUSU {Kablo Bağlantı Kutusu, Junction Box} 1.290.000 ADET/YIL, KLİPS 8.308.000 ADET/YIL</t>
  </si>
  <si>
    <t>06/05/2020 - 510728</t>
  </si>
  <si>
    <t>WEYA OTOMOTİV TAŞIMACILIK TURİZM SANAYİ VE TİCARET LİMİTED ŞİRKETİ</t>
  </si>
  <si>
    <t>Piston, Piston Pimi, Motor Gömleği 4.000 ADET/YIL</t>
  </si>
  <si>
    <t>06/05/2020 - 510729</t>
  </si>
  <si>
    <t>DÜNYA KALIP MAKİNA VE OTOMOTİV SANAYİ VE TİCARET LİMİTED ŞİRKETİ</t>
  </si>
  <si>
    <t>Otomotiv Kalıp İmalatı 2.902.200 KG/YIL</t>
  </si>
  <si>
    <t>06/05/2020 - 510730</t>
  </si>
  <si>
    <t>SİNPA TURİZM TEKSTİL HAYVANCILIK İNŞAAT GIDA SANAYİ TİCARET LİMİTED ŞİRKETİ</t>
  </si>
  <si>
    <t>KDV İstisnası, Yatırım Yeri Tahsisi, Vergi İndirimi %70, YKO %30, Sigorta Primi İşveren Hissesi 6 Yıl, Faiz Desteği</t>
  </si>
  <si>
    <t>1729.2.13 - Maske Üretimi 1.000.000 ADET/AY</t>
  </si>
  <si>
    <t>06/05/2020 - 510731</t>
  </si>
  <si>
    <t>HÜMANUR TEKSTİL SANAYİ TİCARET ANONİM ŞİRKETİ</t>
  </si>
  <si>
    <t>Tıbbi ve Cerrahi Maske 375.000.000 ADET/YIL</t>
  </si>
  <si>
    <t>06/05/2020 - 510732</t>
  </si>
  <si>
    <t>BAYTUNA SAĞLIK EĞİTİM ALTIN İNŞAAT DANIŞMANLIK HİZMETLERİ SANAYİ VE TİCARET LİMİTED ŞİRKETİ</t>
  </si>
  <si>
    <t>Röntgen ve Tomografi filmi çekim merkezleri 48.000 HASTA/YIL</t>
  </si>
  <si>
    <t>06/05/2020 - 510733</t>
  </si>
  <si>
    <t>EMET BELEDİYE BAŞKANLIĞI</t>
  </si>
  <si>
    <t>7511.0.03 - Belediye hizmetleri</t>
  </si>
  <si>
    <t>06/05/2020 - 510734</t>
  </si>
  <si>
    <t>OSM MECH TEKNOLOJİ MAKİNALARI VE PARÇALARI İMALAT SANAYİ TİCARET LİMİTED ŞİRKETİ</t>
  </si>
  <si>
    <t>Sigorta Primi İşveren Hissesi 6 Yıl, Vergi İndirimi %70, YKO %30, Gümrük Vergisi Muafiyeti, KDV İstisnası</t>
  </si>
  <si>
    <t>Muhtelif Dişli ve Dişli Kutuları 2.500 ADET, Hidrolik Silindir 1.000 ADET, Muhtelif Valf ve Aksam Parçaları 2.000 ADET</t>
  </si>
  <si>
    <t>06/05/2020 - 510735</t>
  </si>
  <si>
    <t>DİCLE KÖK ENERJİ YATIRIM ANONİM ŞİRKETİ</t>
  </si>
  <si>
    <t>LİSANSLI DEPOCULUK 33.000 TON/YIL</t>
  </si>
  <si>
    <t>06/05/2020 - 510736</t>
  </si>
  <si>
    <t>ZÜMRÜT ŞEKER GIDA İNŞAAT SANAYI VE TİCARET LİMİTED ŞİRKETİ.</t>
  </si>
  <si>
    <t>MUŞ</t>
  </si>
  <si>
    <t>MUHTELİF BAKLİYAT ÜRÜNLERİN PAKETLEMESİ VE AMBALAJLAMASI 1.200 TON/YIL</t>
  </si>
  <si>
    <t>06/05/2020 - 510737</t>
  </si>
  <si>
    <t>EROĞLU AGRO TARIM ÜRÜNLERİ LİSANSLI DEPOCULUK ANONİM ŞİRKETİ</t>
  </si>
  <si>
    <t>LİSANLI DEPOCULUK 20.000 TON/DÖNEM</t>
  </si>
  <si>
    <t>06/05/2020 - 510738</t>
  </si>
  <si>
    <t>BURAK DESİGN MOBİLYA SANAYİ VE TİCARET LİMİTED ŞİRKETİ</t>
  </si>
  <si>
    <t>AKSARAY</t>
  </si>
  <si>
    <t>Banyo Dolabı 926 ADET, Mutfak Dolabı 634 ADET, Vestiyer 219 ADET</t>
  </si>
  <si>
    <t>06/05/2020 - 510739</t>
  </si>
  <si>
    <t>KDV İstisnası, Sigorta Primi İşveren Hissesi 5 Yıl, Vergi İndirimi %60, YKO %25, Faiz Desteği</t>
  </si>
  <si>
    <t>Bulgur 2.000.000 KG/YIL</t>
  </si>
  <si>
    <t>06/05/2020 - 510740</t>
  </si>
  <si>
    <t>BOLU BELEDİYE BAŞKANLIĞI</t>
  </si>
  <si>
    <t>06/05/2020 - 510741</t>
  </si>
  <si>
    <t>AMASYA</t>
  </si>
  <si>
    <t>Röntgen ve Tomografi filmi çekim merkezleri 3.000 HASTA/YIL</t>
  </si>
  <si>
    <t>06/05/2020 - 510742</t>
  </si>
  <si>
    <t>Röntgen ve Tomografi filmi çekim merkezleri 34.000 HASTA/YIL</t>
  </si>
  <si>
    <t>06/05/2020 - 510743</t>
  </si>
  <si>
    <t>YILMAZ KARDEŞLER GIDA SANAYİ VE TİCARET LİMİTED ŞİRKETİ</t>
  </si>
  <si>
    <t>3 YILDIZLI OTEL 88 YATAK</t>
  </si>
  <si>
    <t>06/05/2020 - 510744</t>
  </si>
  <si>
    <t>ENEZ BELEDİYE BAŞKANLIĞI</t>
  </si>
  <si>
    <t>06/05/2020 - 510745</t>
  </si>
  <si>
    <t>MELEK KÖKÇAM</t>
  </si>
  <si>
    <t>Serada bitkisel yetiştiricilik {Muz Serası} 16.000 M2</t>
  </si>
  <si>
    <t>06/05/2020 - 510746</t>
  </si>
  <si>
    <t>MONA İNŞAAT SAĞLIK HİZMETLERİ GIDA EĞİTİM TURİZM TEMİZLİK HAYVANCILIK TİCARET VE SANAYİ LİMİTED ŞİRKETİ</t>
  </si>
  <si>
    <t>AĞIZ VE DİŞ SAĞLIĞI MERKEZİ 35.000 KİŞİ/YIL</t>
  </si>
  <si>
    <t>06/05/2020 - 510747</t>
  </si>
  <si>
    <t>SEÇİM DEMİR ÇELİK SANAYİ VE TİCARET LİMİTED ŞİRKETİ</t>
  </si>
  <si>
    <t>İMALAT - DEMİR-ÇELİK ANA SANAYİİ</t>
  </si>
  <si>
    <t>2710.8.06 - DEMİR ÇUBUK İMALAT VE EBATLANMASI 100.000 KG/YIL</t>
  </si>
  <si>
    <t>06/05/2020 - 510748</t>
  </si>
  <si>
    <t>SİNAN ALP ALP TARIM</t>
  </si>
  <si>
    <t>Serada bitkisel yetiştiricilik 122.488 M2</t>
  </si>
  <si>
    <t>06/05/2020 - 510749</t>
  </si>
  <si>
    <t>BUDAN YAPI MİMARLIK MÜHENDİSLİK İNŞAAT TİCARET LİMİTED ŞİRKETİ</t>
  </si>
  <si>
    <t>Serada bitkisel yetiştiricilik {Muz Serası} 15.000 M2</t>
  </si>
  <si>
    <t>06/05/2020 - 510750</t>
  </si>
  <si>
    <t>ÇİLEK RESTAURANT TURİZM VE TARIM SANAYİ VE TİCARET ANONİM ŞİRKETİ</t>
  </si>
  <si>
    <t>Serada bitkisel yetiştiricilik {Muz Serası} 39.500 M2</t>
  </si>
  <si>
    <t>06/05/2020 - 510751</t>
  </si>
  <si>
    <t>BEŞSAN MAKARNA GIDA SANAYİ VE TİCARET ANONİM ŞİRKETİ</t>
  </si>
  <si>
    <t>İMALAT - MAKARNA, ŞEHRİYE, KUSKUS V.B. UNLU MAMÜLLERİN İMALATI</t>
  </si>
  <si>
    <t>MAKARNA 102.429.000 KG/YIL</t>
  </si>
  <si>
    <t>06/05/2020 - 510752</t>
  </si>
  <si>
    <t>MÜNEVVER DEMİR</t>
  </si>
  <si>
    <t>Serada bitkisel yetiştiricilik{Muz Serası} 9.500 M2</t>
  </si>
  <si>
    <t>06/05/2020 - 510753</t>
  </si>
  <si>
    <t>AZURA TARIM SANAYİ TİCARET ANONİM ŞİRKETİ</t>
  </si>
  <si>
    <t>OTOMASYONA DAYALI SERADA BİTKİSEL YETİŞTİRİCİLİK 73.720 M2</t>
  </si>
  <si>
    <t>06/05/2020 - 510754</t>
  </si>
  <si>
    <t>MRM GRUP MAKİNA TEKSTİL İNŞAAT GIDA TURİZM SANAYİ VE DIŞ TİCARET LİMİTED ŞİRKETİ</t>
  </si>
  <si>
    <t>Tıbbi ve Cerrahi Maske 360.000.000 ADET/YIL</t>
  </si>
  <si>
    <t>07/05/2020 - 510755</t>
  </si>
  <si>
    <t>OSEKA ÖZEL SAĞLIK HİZMETLERİ MEDİKAL TIBBİ CİHAZLAR TEKSTİL TEMİZLİK MADDELERİ PAZARLAMA İTHALAT İHRACAT SANAYİ VE TİCARET LİMİTED ŞİRKETİ</t>
  </si>
  <si>
    <t>tıbbi ve cerrahi maske 100.000.000 ADET/YIL</t>
  </si>
  <si>
    <t>07/05/2020 - 510756</t>
  </si>
  <si>
    <t>HEYCES TEKSTİL SANAYİ VE DIŞ TİCARET ANONİM ŞİRKETİ</t>
  </si>
  <si>
    <t>Cerrahi Maske İmalatı 10.000.000 ADET/YIL</t>
  </si>
  <si>
    <t>07/05/2020 - 510757</t>
  </si>
  <si>
    <t>İSTANBUL BÜYÜKŞEHİR BELEDİYESİ İSTANBUL ELEKTRİK TRAMVAY VE TÜNEL İŞLETMELERİ GENEL MÜDÜRLÜĞÜ</t>
  </si>
  <si>
    <t>07/05/2020 - 510758</t>
  </si>
  <si>
    <t>ŞENOL MAKİNA SANAYİ VE TİCARET LİMİTED ŞİRKETİ</t>
  </si>
  <si>
    <t>Çelik halat yüzük basma presi 40 ADET/YIL</t>
  </si>
  <si>
    <t>07/05/2020 - 510759</t>
  </si>
  <si>
    <t>AKÇAY TEKSTİL ELEKTRONİK İNŞAAT İTHALAT İHRACAT TİCARET LİMİTED ŞİRKETİ</t>
  </si>
  <si>
    <t>1721.0.02 - Yatak örtüleri-Nevresim takımları {yatak çarşafları, yastık ve yatak örtüleri} 1.200.000 ADET/YIL</t>
  </si>
  <si>
    <t>07/05/2020 - 510760</t>
  </si>
  <si>
    <t>BİR PAZAR MAĞAZACILIK PLASTİK HIRDAVAT SANAYİ VE TİCARET LİMİTED ŞİRKETİ</t>
  </si>
  <si>
    <t>Plastikten muhtelif mutfak eşyası 600 TON/YIL</t>
  </si>
  <si>
    <t>07/05/2020 - 510761</t>
  </si>
  <si>
    <t>MGM TEKSTİL İNŞAAT NAKLİYE TURİZM SANAYİ VE TİCARET LİMİTED ŞİRKETİ</t>
  </si>
  <si>
    <t>KDV İstisnası, Sigorta Primi İşveren Hissesi 10 Yıl, Sigorta Primi Desteği 10 Yıl, Gelir Vergisi Stopajı Desteği 10 Yıl, Vergi İndirimi %90, YKO %50, Faiz Desteği</t>
  </si>
  <si>
    <t>1810.1.01 - Giyim eşyası 20.000.000 ADET</t>
  </si>
  <si>
    <t>07/05/2020 - 510762</t>
  </si>
  <si>
    <t>GHİRASS İNŞAAT SANAYİ VE TİCARET LİMİTED ŞİRKETİ</t>
  </si>
  <si>
    <t>ÇİKOLATA 600.000 KG/YIL, SAKIZ 12.000 KG/YIL, MEYVE SUYU 900.000 LİTRE/YIL, LOLİPOP ŞEKER 240.000 KG/YIL, GOFRET 144.000 KG/YIL</t>
  </si>
  <si>
    <t>07/05/2020 - 510763</t>
  </si>
  <si>
    <t>MEHMET NEZİR ELGÜN HAS SİMİT EVİ</t>
  </si>
  <si>
    <t>KDV İstisnası, Vergi İndirimi %90, YKO %50, Sigorta Primi İşveren Hissesi 10 Yıl, Faiz Desteği, Gelir Vergisi Stopajı Desteği 10 Yıl, Sigorta Primi Desteği 10 Yıl</t>
  </si>
  <si>
    <t>Simit, Poğaça, Börek, Yaş Pasta, Baklava, Sütlaç, ...vb. 90.000 KG/YIL</t>
  </si>
  <si>
    <t>07/05/2020 - 510764</t>
  </si>
  <si>
    <t>EN ECZA DEPOSU İLAÇ MEDİKAL ÖZEL SAĞLIK HİZMETLERİ İNŞAAT TAAHHÜT TİCARET ANONİM ŞİRKETİ</t>
  </si>
  <si>
    <t>Tıbbi ve cerrahi maske 200.000.000 ADET/YIL, Koruyucu Tulum 8.000.000 ADET/YIL</t>
  </si>
  <si>
    <t>07/05/2020 - 510765</t>
  </si>
  <si>
    <t>FIRAT PREFABRİK YAPI MALZEMELERİ ÜRETİMİ İNŞAAT TİCARET LİMİTED ŞİRKETİ</t>
  </si>
  <si>
    <t>Betondan yapılmış perfabrik yapılar 90.000.000 KG/YIL</t>
  </si>
  <si>
    <t>07/05/2020 - 510766</t>
  </si>
  <si>
    <t>ZEYMER DERİ VE MAMÜLLERİ İNŞAAT TAAHHÜT SANAYİ TİCARET LİMİTED ŞİRKETİ</t>
  </si>
  <si>
    <t>Tek Kullanımlık Tıbbi Cerrahi Maske 5.000.000 ADET/YIL</t>
  </si>
  <si>
    <t>07/05/2020 - 510767</t>
  </si>
  <si>
    <t>ETİ GIDA SANAYİ VE TİCARET ANONİM ŞİRKETİ</t>
  </si>
  <si>
    <t>MUHTELİF KEK ÜRETİMİ 40.991 TON/YIL</t>
  </si>
  <si>
    <t>07/05/2020 - 510770</t>
  </si>
  <si>
    <t>VURAL KUMAŞ SANAYİ TİCARET LİMİTED ŞİRKETİ</t>
  </si>
  <si>
    <t>TIBBİ VE CERRAHİ STERİL MASKE ÜRETİMİ 18.000.000 ADET/YIL</t>
  </si>
  <si>
    <t>08/05/2020 - 510771</t>
  </si>
  <si>
    <t>SALİH AYHAN</t>
  </si>
  <si>
    <t>KAMYON VE TIR ARKA TEKER KÖRÜĞÜ{SÜSPANSİYON AMORTİSÖRÜ PARÇASI} 140.000 ADET/YIL</t>
  </si>
  <si>
    <t>08/05/2020 - 510772</t>
  </si>
  <si>
    <t>GÜZELOĞLU GIDA VE İHTİYAÇ MADDELERİ NAKLİYE AMBALAJ SANAYİ VE TİCARET LİMİTED ŞİRKETİ</t>
  </si>
  <si>
    <t>Ham Yağ 34.349.000 KG/YIL, Rafine Yağı 15.718.000 KG/YIL</t>
  </si>
  <si>
    <t>08/05/2020 - 510773</t>
  </si>
  <si>
    <t>SELAHATTİN OÇAK OCAK İNŞAAT MÜTAHİTLİĞİ</t>
  </si>
  <si>
    <t>Serada bitkisel yetiştiricilik{Muz Yetiştiriciliği} 75.000 M2</t>
  </si>
  <si>
    <t>08/05/2020 - 510774</t>
  </si>
  <si>
    <t>FRENGÜLÜS TARIM VE TARIM ÜRÜNLERİ RESTORAN SANAYİ VE TİCARET LİMİTED ŞİRKETİ</t>
  </si>
  <si>
    <t>Serada bitkisel yetiştiricilik {Muz üretimi ve yetiştiriciliği} 21.252 M2</t>
  </si>
  <si>
    <t>08/05/2020 - 510775</t>
  </si>
  <si>
    <t>SANİÇAY BAHARAT BİTKİ VE MEYVE ÇAYLARI GIDA SANAYİ TİCARET LİMİTED ŞİRKETİ</t>
  </si>
  <si>
    <t>BİTKİ VE MEYVE ÇAYLARI 120.000 KG/YIL</t>
  </si>
  <si>
    <t>08/05/2020 - 510776</t>
  </si>
  <si>
    <t>İSTANBUL MEMORİAL SAĞLIK YATIRIMLARI ANONİM ŞİRKETİ</t>
  </si>
  <si>
    <t>Vergi İndirimi %50, YKO %15, Gümrük Vergisi Muafiyeti, KDV İstisnası</t>
  </si>
  <si>
    <t>CERRAHİ HASTANE HİZMETLERİ 155 YATAK</t>
  </si>
  <si>
    <t>08/05/2020 - 510777</t>
  </si>
  <si>
    <t>SUPAR SUPAP VE PARÇA SANAYİ TİCARET ANONİM ŞİRKETİ</t>
  </si>
  <si>
    <t>4010.0.01 - Elektrik enerjisi üretimi {GES} 0,42 MW</t>
  </si>
  <si>
    <t>08/05/2020 - 510778</t>
  </si>
  <si>
    <t>ASPAK AMBALAJ GIDA SANAYİ VE TİCARET ANONİM ŞİRKETİ</t>
  </si>
  <si>
    <t>4010.0.01 - Elektrik enerjisi üretimi {GES} 0,40 MW</t>
  </si>
  <si>
    <t>08/05/2020 - 510779</t>
  </si>
  <si>
    <t>DORA WORLD ULUSLARARASI LOJİSTİK İNŞAAT ENDÜSTRİYEL MAKİNA ORMAN ÜRÜNLERİ AMBALAJ GIDA İTHALAT İHRACAT ANONİM ŞİRKETİ</t>
  </si>
  <si>
    <t>Plastiklerden kutu, kasa, sandık ve benzeri eşyalar 5.400.000 ADET/YIL</t>
  </si>
  <si>
    <t>08/05/2020 - 510780</t>
  </si>
  <si>
    <t>BETASKOP TIBBİ CİHAZLAR VE MEDİKAL SANAYİ VE TİCARET LİMİTED ŞİRKETİ</t>
  </si>
  <si>
    <t>Poşet Eldiven 140 TON/YIL, Çöp Poşeti 60 TON/YIL, Atlet Poşet 30 TON/YIL</t>
  </si>
  <si>
    <t>08/05/2020 - 510781</t>
  </si>
  <si>
    <t>ÖZDEMİR KALIP PLASTİK MAKİNA SANAYİ VE TİCARET LİMİTED ŞİRKETİ</t>
  </si>
  <si>
    <t>Plastikten büro veya okul malzemeleri 1.248 TON/YIL</t>
  </si>
  <si>
    <t>08/05/2020 - 510782</t>
  </si>
  <si>
    <t>SÖZEN PETROL TİCARET VE SANAYİ ANONİM ŞİRKETİ</t>
  </si>
  <si>
    <t>Elektrik Enerjisi Üretimi {Çatı GES} 0,50 MW</t>
  </si>
  <si>
    <t>08/05/2020 - 510783</t>
  </si>
  <si>
    <t>Biyokütleden Elektrik Enerjisi Üretimi {BES} 1,92 MW</t>
  </si>
  <si>
    <t>08/05/2020 - 510784</t>
  </si>
  <si>
    <t>MİRATEX DIŞ TİCARET ANONİM ŞİRKETİ</t>
  </si>
  <si>
    <t>TIBBİ MASKE İMALATI 45.000.000 ADET/YIL</t>
  </si>
  <si>
    <t>08/05/2020 - 510785</t>
  </si>
  <si>
    <t>REFİK EĞİTİM ÖĞRETİM DANIŞMANLIK VE YAYINCILIK ANONİM ŞİRKETİ</t>
  </si>
  <si>
    <t>Okul öncesi eğitim hizmetleri 160 ÖĞRENCİ, İlkokul eğitimi 384 ÖĞRENCİ, Ortaokul eğitim hizmetleri 384 ÖĞRENCİ, Lise eğitim hizmetleri 384 ÖĞRENCİ</t>
  </si>
  <si>
    <t>08/05/2020 - 510786</t>
  </si>
  <si>
    <t>BNM PLASTİK SANAYİ VE TİCARET ANONİM ŞİRKETİ</t>
  </si>
  <si>
    <t>Plastikten sofra eşyası, mutfak eşyası, diğer ev eşyası ve tuvalet eşyası 300 TON/YIL</t>
  </si>
  <si>
    <t>08/05/2020 - 510787</t>
  </si>
  <si>
    <t>SERHAT SOSYAL HİZMETLER ÖZÜRLÜ BAKIM EVDE BAKIM AİLE TERAPİSİ VE DANIŞMANLIĞI EĞİTİM HİZMETLERİ TİCARET VE SANAYİ LİMİTED ŞİRKETİ</t>
  </si>
  <si>
    <t>Engelli Bakım Merkezi 110 YATAK</t>
  </si>
  <si>
    <t>08/05/2020 - 510788</t>
  </si>
  <si>
    <t>DCT ŞİRİNYALI ÖZEL SAĞLIK HİZMETLERİ TURİZM VE TİCARET LİMİTED ŞİRKETİ</t>
  </si>
  <si>
    <t>AĞIZ VE DİŞ SAĞLIĞI MERKEZİ 70 KİŞİ/GÜN</t>
  </si>
  <si>
    <t>08/05/2020 - 510789</t>
  </si>
  <si>
    <t>DEĞİRMENYANI ENERJİ ÜRETİM VE TİCARET ANONİM ŞİRKETİ</t>
  </si>
  <si>
    <t>4010.0.01 - Elektrik enerjisi üretimi {HES} 7,47 MW</t>
  </si>
  <si>
    <t>08/05/2020 - 510790</t>
  </si>
  <si>
    <t>BOĞAZİÇİ DENİZCİLİK SANAYİ VE TİCARET ANONİM ŞİRKETİ</t>
  </si>
  <si>
    <t>3511.0.07 - Römorkörler ve itici gemiler {NB 30, 50.-Ton Çekme Kapasiteli Römorkör İnşaası} Tam Boy : 30.-Mt, Genişlik : 12.60,-Mt, Derinlik : 5.50.-Mt, Draft : 4.20.-Mt 1 ADET</t>
  </si>
  <si>
    <t>08/05/2020 - 510791</t>
  </si>
  <si>
    <t>SELAHİTTİN KÖSE</t>
  </si>
  <si>
    <t>SERADA BİTKİSEL YETİŞTİRİCİLİK 10.250 M2</t>
  </si>
  <si>
    <t>08/05/2020 - 510792</t>
  </si>
  <si>
    <t>CEMİL DEMİR TARIM ÜRÜNLERİ LİSANSLI DEPOCULUK ANONİM ŞİRKETİ</t>
  </si>
  <si>
    <t>Lisanslı Depoculuk hizmetleri 40.000 TON/YIL</t>
  </si>
  <si>
    <t>09/05/2020 - 510793</t>
  </si>
  <si>
    <t>ÖZ UYGURLAR MAKİNA MOBİLYA PETROL,PETROL ÜRÜNLERİ TURİZM İŞLETMECİLİK SANAYİ VE DIŞ TİCARET LİMİTED ŞİRKETİ</t>
  </si>
  <si>
    <t>Muhtelif Gıda Makineleri ve Üretim Hatları {Komple Bisküvi, Gofret, Çikolata, Marshmallow, Sakız vb. Hattı} 126 ADET/YIL, Komple Fırın ve Katlı Ekmek Fırını ve Ekipmanları 37 ADET/YIL, Muhtelif Ambalajlama Makineleri ve Paketleme Otomasyon Sistemleri 236 ADET/YIL</t>
  </si>
  <si>
    <t>09/05/2020 - 510794</t>
  </si>
  <si>
    <t>ÇATSAN DÖKÜM METAL İMALAT SANAYİ VE TİCARET ANONİM ŞİRKETİ</t>
  </si>
  <si>
    <t>DÖKÜMDEN MAMÜL İŞ MAKİNESİ AKSAM VE PARÇALARI ÜRETİMİ 975 TON/YIL</t>
  </si>
  <si>
    <t>10/05/2020 - 510795</t>
  </si>
  <si>
    <t>SAYTEK MEDİKAL SİSTEMLER İNŞAAT İTHALAT İHRACAT SANAYİ VE TİCARET LİMİTED ŞİRKETİ</t>
  </si>
  <si>
    <t>tıbbi ve cerrahi maske 240.000.000 ADET/YIL</t>
  </si>
  <si>
    <t>10/05/2020 - 510796</t>
  </si>
  <si>
    <t>EPSA YALITIM SANAYİ VE TİCARET ANONİM ŞİRKETİ</t>
  </si>
  <si>
    <t>yalıtım levhası 5.160 TON/YIL</t>
  </si>
  <si>
    <t>10/05/2020 - 510797</t>
  </si>
  <si>
    <t>TEKKAN PLASTİK SANAYİ VE TİCARET ANONİM ŞİRKETİ</t>
  </si>
  <si>
    <t>tıbbi ve cerrahi maske 45.000.000 ADET/YIL</t>
  </si>
  <si>
    <t>11/05/2020 - 510798</t>
  </si>
  <si>
    <t>REİSOĞLU MERMER SANAYİ VE TİCARET LİMİTED ŞİRKETİ</t>
  </si>
  <si>
    <t>1410.1.01 - Mermer Blok {İR: 73771} 21.700 M3/YIL</t>
  </si>
  <si>
    <t>11/05/2020 - 510799</t>
  </si>
  <si>
    <t>URAL ORMAN ÜRÜNLER NAKLİYE MADENCİLİK TİCARET VE SANAYİ LİMİTED ŞİRKETİ</t>
  </si>
  <si>
    <t>Odun kömürü 1.800 TON/YIL</t>
  </si>
  <si>
    <t>11/05/2020 - 510800</t>
  </si>
  <si>
    <t>DEMİRDAĞ KURUYEMİŞ GIDA TEMİZLİK PETROL MEDİKAL İNŞAAT NAKLİYAT TAAHHÜT SANAYİ VE TİCARET LİMİTED ŞİRKETİ</t>
  </si>
  <si>
    <t>KAVRULMUŞ FINDIK VE FISTIK 300 TON/YIL</t>
  </si>
  <si>
    <t>11/05/2020 - 510801</t>
  </si>
  <si>
    <t>ÇANAKKALE ALTIN TARIM HAYVANCILIK SOĞUK DEPO SANAYİ VE TİCARET LİMİTED ŞİRKETİ</t>
  </si>
  <si>
    <t>İŞLENMİŞ VE DONDURULMUŞ MEYVE-SEBZE 7.000 TON</t>
  </si>
  <si>
    <t>11/05/2020 - 510802</t>
  </si>
  <si>
    <t>MEYVE {NARENCİYE} İŞLEME 20.000 TON/YIL</t>
  </si>
  <si>
    <t>11/05/2020 - 510803</t>
  </si>
  <si>
    <t>USKAY TARIM İNŞAAT EMLAK TURİZM TİCARET VE SANAYİ LİMİTED ŞİRKETİ</t>
  </si>
  <si>
    <t>Serada bitkisel yetiştiricilik 12.200 M2</t>
  </si>
  <si>
    <t>11/05/2020 - 510804</t>
  </si>
  <si>
    <t>AVCI EKSPORT GIDA TURİZM İNŞAAT TEKSTİL SANAYİ VE TİCARET LİMİTED ŞİRKETİ</t>
  </si>
  <si>
    <t>Sigorta Primi İşveren Hissesi 7 Yıl, Vergi İndirimi %80, YKO %40, Gümrük Vergisi Muafiyeti, Faiz Desteği, KDV İstisnası, Yatırım Yeri Tahsisi</t>
  </si>
  <si>
    <t>Tıbbi ve cerrahi maske 90.000.000 ADET/YIL</t>
  </si>
  <si>
    <t>11/05/2020 - 510805</t>
  </si>
  <si>
    <t>T.C. SAMSUN BÜYÜK ŞEHİR BELEDİYESİ SU VE KANALİZASYON İDARESİ GENEL MÜDÜRLÜĞÜ</t>
  </si>
  <si>
    <t>11/05/2020 - 510806</t>
  </si>
  <si>
    <t>HADİM BELEDİYE BAŞKANLIĞI</t>
  </si>
  <si>
    <t>11/05/2020 - 510807</t>
  </si>
  <si>
    <t>LADİK BELEDİYE BAŞKANLIĞI</t>
  </si>
  <si>
    <t>11/05/2020 - 510808</t>
  </si>
  <si>
    <t>EUROGAP ULUSLARARASI STANDART SERTİFİKASYON ENSTİTÜSÜ LİMİTED ŞİRKETİ</t>
  </si>
  <si>
    <t>HİZMETLER - TEKNİK TEST VE ANALİZ FAALİYETLERİ</t>
  </si>
  <si>
    <t>KDV İstisnası, Gümrük Vergisi Muafiyeti, Vergi İndirimi %90, YKO %50, Sigorta Primi İşveren Hissesi 10 Yıl, Sigorta Primi Desteği 10 Yıl, Gelir Vergisi Stopajı Desteği 10 Yıl, Faiz Desteği</t>
  </si>
  <si>
    <t>ÜRÜN BELGELENDİRME 600 ADET/YIL, MUAYENE BELGELENDİRME 600 ADET/YIL, SİSTEM BELGELENDİRME 800 ADET/YIL, DENEY VE TEST HİZMETLERİ 2.000 ADET/YIL, KALİBRASYON VE BELGELENDİRME HİZMETLERİ 200 ADET/YIL</t>
  </si>
  <si>
    <t>11/05/2020 - 510809</t>
  </si>
  <si>
    <t>ÖZYAŞAR TEL VE GALVANİZLEME SANAYİ ANONİM ŞİRKETİ</t>
  </si>
  <si>
    <t>2899.3.05 - Tel, çubuk, tüp, levha, elektrotlar {paslanmayı önleyici maddelerle kaplanmış} 124.628 TON/YIL</t>
  </si>
  <si>
    <t>11/05/2020 - 510810</t>
  </si>
  <si>
    <t>Y.D.Ç METAL MAKİNA OTOMOTİV NAKLİYE İNŞAAT TURİZM İTHALAT İHRACAT SANAYİ VE TİCARET LİMİTED ŞİRKETİ</t>
  </si>
  <si>
    <t>MUHTELİF PROFİL, BORU VE SAC MALZEMEDEN YEDEK PARÇA İMALATI {ÇELİK BORU, PROFİL, SAC İLE KAYNAKLI KAFESLER İMALATI} 3.252.000 KG/YIL</t>
  </si>
  <si>
    <t>11/05/2020 - 510811</t>
  </si>
  <si>
    <t>İZNİK BELEDİYE BAŞKANLIĞI</t>
  </si>
  <si>
    <t>11/05/2020 - 510812</t>
  </si>
  <si>
    <t>KARDEM MEDİKAL İNŞAAT TİCARET LİMİTED ŞİRKETİ</t>
  </si>
  <si>
    <t>1810.2.05 - Diğer iş giysileri 3.000.000 ADET/YIL</t>
  </si>
  <si>
    <t>11/05/2020 - 510813</t>
  </si>
  <si>
    <t>SAVAŞ ÇAYLI</t>
  </si>
  <si>
    <t>TATLI VE TUZLU KURABİYE 5.568 TON/YIL</t>
  </si>
  <si>
    <t>11/05/2020 - 510814</t>
  </si>
  <si>
    <t>AŞARLAR DAYANIKLI TÜKETİM MALLARI SANAYİ VE TİCARET LİMİTED ŞİRKETİ</t>
  </si>
  <si>
    <t>5 YILDIZLI OTEL 230 ODA</t>
  </si>
  <si>
    <t>11/05/2020 - 510815</t>
  </si>
  <si>
    <t>YUNAK BELEDİYE BAŞKANLIĞI</t>
  </si>
  <si>
    <t>11/05/2020 - 510816</t>
  </si>
  <si>
    <t>BLUETEKS MODA TEKSTİL MEDİKAL TURİZM İNŞAAT SANAYİ VE TİCARET LİMİTED ŞİRKETİ</t>
  </si>
  <si>
    <t>Non Wovenden Mamül Tek Kullanımlık Cerrahi Maske İmalatı 15.120.000 ADET/YIL</t>
  </si>
  <si>
    <t>11/05/2020 - 510817</t>
  </si>
  <si>
    <t>EMAYHOME PLASTİK EV GEREÇLERİ SANAYİ TİCARET ANONİM ŞİRKETİ</t>
  </si>
  <si>
    <t>Cerrahi Koruyucu Tıbbi Maske İmalatı 50.000.000 ADET/YIL</t>
  </si>
  <si>
    <t>11/05/2020 - 510819</t>
  </si>
  <si>
    <t>ÇAYELİ BELEDİYE BAŞKANLIĞI</t>
  </si>
  <si>
    <t>12/05/2020 - 510820</t>
  </si>
  <si>
    <t>METİN ADIGÜZEL</t>
  </si>
  <si>
    <t>AHŞAP KAPI İMALATI 12.000 ADET/YIL</t>
  </si>
  <si>
    <t>12/05/2020 - 510821</t>
  </si>
  <si>
    <t>CRİSTAL7 DENİM SANAYİ VE TİCARET LİMİTED ŞİRKETİ</t>
  </si>
  <si>
    <t>1810.4.05 - Erkek veya erkek çocuk için gömlekler 455.000 ADET/YIL</t>
  </si>
  <si>
    <t>12/05/2020 - 510822</t>
  </si>
  <si>
    <t>AZİZİYE TARIM ÜRÜNLERİ LİSANSLI DEPOCULUK ANONİM ŞİRKETİ</t>
  </si>
  <si>
    <t>KDV İstisnası, Vergi İndirimi %80, YKO %40, Faiz Desteği, Sigorta Primi İşveren Hissesi 7 Yıl</t>
  </si>
  <si>
    <t>LİSANSLI DEPOCULUK 50.000 TON/DÖNEM</t>
  </si>
  <si>
    <t>12/05/2020 - 510823</t>
  </si>
  <si>
    <t>SAÇLI TEKSTİL SANAYİİ VE TİCARET ANONİM ŞİRKETİ</t>
  </si>
  <si>
    <t>4010.0.01 - Elektrik enerjisi üretimi {GES} 1,60 MW</t>
  </si>
  <si>
    <t>12/05/2020 - 510824</t>
  </si>
  <si>
    <t>ABDİOĞULLARI PLASTİK VE AMBALAJ SANAYİ ANONİM ŞİRKETİ</t>
  </si>
  <si>
    <t>12/05/2020 - 510825</t>
  </si>
  <si>
    <t>4010.0.01 - Elektrik enerjisi üretimi {GES} 2,50 MW</t>
  </si>
  <si>
    <t>12/05/2020 - 510826</t>
  </si>
  <si>
    <t>4010.0.01 - Elektrik enerjisi üretimi {Çatı GES} 1,49 MW</t>
  </si>
  <si>
    <t>12/05/2020 - 510827</t>
  </si>
  <si>
    <t>4010.0.01 - Elektrik enerjisi üretimi {GES} 1,10 MW</t>
  </si>
  <si>
    <t>12/05/2020 - 510828</t>
  </si>
  <si>
    <t>TUZLUCA 3 GÜNEŞ ENERJİSİ SANAYİ VE TİCARET ANONİM ŞİRKETİ</t>
  </si>
  <si>
    <t>Gelir Vergisi Stopajı Desteği 10 Yıl, Gümrük Vergisi Muafiyeti, KDV İstisnası</t>
  </si>
  <si>
    <t>Elektrik enerjisi üretimi {GES} 0,99 MW</t>
  </si>
  <si>
    <t>12/05/2020 - 510829</t>
  </si>
  <si>
    <t>BOĞAZİÇİ MALZEMECİLİK DÖŞEME TEKSTİL SANAYİ VE TİCARET LİMİTED ŞİRKETİ</t>
  </si>
  <si>
    <t>Mobilya {koltuk, kanepe, çekyat vb.} mekanizmaları 2.000.000 KG/YIL</t>
  </si>
  <si>
    <t>12/05/2020 - 510830</t>
  </si>
  <si>
    <t>GÜRTEKS İPLİK SANAYİ VE TİCARET ANONİM ŞİRKETİ</t>
  </si>
  <si>
    <t>İPLİK BÜKÜM 24.498,50 KG/YIL</t>
  </si>
  <si>
    <t>12/05/2020 - 510831</t>
  </si>
  <si>
    <t>RAS PLASTİK VE KALIP SANAYİ TİCARET LİMİTED ŞİRKETİ</t>
  </si>
  <si>
    <t>Plastik enjeksiyon kalıpları 45 ADET/YIL, Muhtelif plastik enjeksiyon ürünleri 377.000 KG/YIL</t>
  </si>
  <si>
    <t>12/05/2020 - 510832</t>
  </si>
  <si>
    <t>TREDİN OTO DONANIM SANAYİ VE TİCARET ANONİM ŞİRKETİ</t>
  </si>
  <si>
    <t>Muhtelif Araç İç Giydirme, Akustik Parçalar ve Sistemleri {Kapak Bagaj Yanı, Bagaj Kapak, Çamurluk Yanı ve Bagaj Şapkalık Giydirme vb Bagaj Halısı, Ön Göğüs Sessizleştirici, Taban Halısı ve Taban Sessizleştirici, Çamurluk İzolatör vb.} 2.178.000 KG/YIL, Akü İzolatörü 47.000 KG/YIL</t>
  </si>
  <si>
    <t>12/05/2020 - 510833</t>
  </si>
  <si>
    <t>EDSA TEKSTİL TİCARET VE SANAYİ LİMİTED ŞİRKETİ</t>
  </si>
  <si>
    <t>Sigorta Primi İşveren Hissesi 3 Yıl, Vergi İndirimi %55, YKO %20, Gümrük Vergisi Muafiyeti, KDV İstisnası, Yatırım Yeri Tahsisi</t>
  </si>
  <si>
    <t>TEK KULLANIMLIK MASKE İMALATI 50.000.000 ADET/YIL</t>
  </si>
  <si>
    <t>12/05/2020 - 510834</t>
  </si>
  <si>
    <t>TPCL YENİLENEBİLİR ENERJİ ÜRETİM ANONİM ŞİRKETİ</t>
  </si>
  <si>
    <t>Elektrik enerjisi üretimi {Biyokütle} 30 MW</t>
  </si>
  <si>
    <t>12/05/2020 - 510835</t>
  </si>
  <si>
    <t>SEFA KİMYA PETROL ÜRÜNLERİ SANAYİ VE DIŞ TİCARET ANONİM ŞİRKETİ</t>
  </si>
  <si>
    <t>PSA Tipi {Basınca Duyarlı}Mobilya Sanayi Yapıştırıcısı 6.500.000 KG/YIL, Hot Melt Yapıştırıcı 6.980.000 KG/YIL, Dezenfektan 3.000 TON/YIL</t>
  </si>
  <si>
    <t>12/05/2020 - 510836</t>
  </si>
  <si>
    <t>TİM KALIP TASARIM İMALAT MONTAJ SANAYİ VE TİCARET LİMİTED ŞİRKETİ</t>
  </si>
  <si>
    <t>Muhtelif Kalıp 25 ADET/YIL, Muhtelif Aparat 40.000 KG/YIL, Muhtelif Fikstür 60.000 KG/YIL</t>
  </si>
  <si>
    <t>12/05/2020 - 510837</t>
  </si>
  <si>
    <t>CTP KOMPOZİT PLASTİK SANAYİ VE TİCARET ANONİM ŞİRKETİ</t>
  </si>
  <si>
    <t>KOMPOZİT OTOMOTİV KAPORTA AKSAM VE PARÇALARI 3.300.000 KG/YIL, KOMPOZİT VAGON İÇ YÜZEY KAPLAMA PANELLERİ 289.000 KG/YIL, KOMPOZİT BEYAZ EŞYA AKSAM VE PARÇALARI 104.000 KG/YIL</t>
  </si>
  <si>
    <t>12/05/2020 - 510838</t>
  </si>
  <si>
    <t>ÇELEBİ PLASTİK VE DOĞRAMA SANAYİİ İNŞAAT TAAHHÜT REKLAMCILIK SERACILIK TİCARET LİMİTED ŞİRKETİ</t>
  </si>
  <si>
    <t>2811.1.04 - Demir, çelik veya alüminyumdan diğer yapılar, bunların aksamları, levha, çubuk, profil ve benzerleri 900.000 KG/YIL</t>
  </si>
  <si>
    <t>12/05/2020 - 510839</t>
  </si>
  <si>
    <t>DEMİR METALURJİ VE DÖKÜM SANAYİ TİCARET LİMİTED ŞİRKETİ</t>
  </si>
  <si>
    <t>PARK -BAHÇE ÜRÜNLERİ İMALATI {KALIPTA BASILMIŞ OLANLAR} 960.000 KG/YIL</t>
  </si>
  <si>
    <t>12/05/2020 - 510840</t>
  </si>
  <si>
    <t>ALP BAZA YATAK SANAYİ VE TİCARET LİMİTED ŞİRKETİ</t>
  </si>
  <si>
    <t>Tek Kullanımlık Koruyucu Solunum Maskesi 60.000.000 ADET/YIL</t>
  </si>
  <si>
    <t>12/05/2020 - 510841</t>
  </si>
  <si>
    <t>ÇUKUROVA KİMYA ENDÜSTRİSİ ANONİM ŞİRKETİ</t>
  </si>
  <si>
    <t>B.y.s. diğer çeşitli kimyasal ürünler 34.214 TON/YIL</t>
  </si>
  <si>
    <t>12/05/2020 - 510842</t>
  </si>
  <si>
    <t>DİNAMİK FASHİON TEKSTİL DIŞ TİCARET LİMİTED ŞİRKETİ</t>
  </si>
  <si>
    <t>TIBBİ VE CERRAHİ MASKE 20.160.000 ADET/YIL</t>
  </si>
  <si>
    <t>13/05/2020 - 510843</t>
  </si>
  <si>
    <t>EUROPA ORMAN ÜRÜNLERİ ANONİM ŞİRKETİ</t>
  </si>
  <si>
    <t>İMALAT - AĞAÇTAN YAPILAN AMBALAJ MALZEMELERİ İMALATI</t>
  </si>
  <si>
    <t>AHŞAP PALET 250.000 ADET/YIL</t>
  </si>
  <si>
    <t>13/05/2020 - 510844</t>
  </si>
  <si>
    <t>CEREAL PARTNERS GIDA TİCARET LİMİTED ŞİRKETİ</t>
  </si>
  <si>
    <t>MUHTELİF BUĞDAY, MISIR VE PİRİNÇ GEVREĞİ 6.789.120 KG/YIL, KURUTULMUŞ MEYVE KARIŞIMI 663.552 KG/YIL</t>
  </si>
  <si>
    <t>13/05/2020 - 510845</t>
  </si>
  <si>
    <t>PELİKAN BASIM MATBAA VE AMBALAJ SANAYİ TİCARET LİMİTED ŞİRKETİ</t>
  </si>
  <si>
    <t>Çeşitli baskılı kağıt ve karton ürünleri 19.240.000 M2/YIL</t>
  </si>
  <si>
    <t>13/05/2020 - 510846</t>
  </si>
  <si>
    <t>RULOPAK PLASTİK VE AMBALAJ SANAYİ TİCARET LİMİTED ŞİRKETİ</t>
  </si>
  <si>
    <t>Etilen polimerlerden torba ve çantalar {külahlar dahil} 1.210 TON/YIL</t>
  </si>
  <si>
    <t>13/05/2020 - 510847</t>
  </si>
  <si>
    <t>ALTINSOY CAM EMLAK İNŞAAT NAKLİYE TARIM HAYVANCILIK SANAYİ VE TİCARET LİMİTED ŞİRKETİ</t>
  </si>
  <si>
    <t>Çok katlı yalıtım camları; cam aynalar 101.500 M2</t>
  </si>
  <si>
    <t>13/05/2020 - 510848</t>
  </si>
  <si>
    <t>MONART AMBALAJ OLUKLU MUKAVVA SANAYİ VE DIŞ TİCARET LİMİTED ŞİRKETİ</t>
  </si>
  <si>
    <t>Oluklu kağıt ve kartondan kutu, koli ve muhafazalar 14.400.000 ADET/YIL</t>
  </si>
  <si>
    <t>13/05/2020 - 510849</t>
  </si>
  <si>
    <t>DURU BULGUR GIDA SANAYİ VE TİCARET ANONİM ŞİRKETİ</t>
  </si>
  <si>
    <t>4010.0.01 - Elektrik enerjisi üretimi {Çatı GES} 1,40 MW</t>
  </si>
  <si>
    <t>13/05/2020 - 510850</t>
  </si>
  <si>
    <t>BBK EĞİTİM HİZMETLERİ ANONİM ŞİRKETİ</t>
  </si>
  <si>
    <t>Lise eğitim hizmetleri 240 ÖĞRENCİ, Okul öncesi eğitim hizmetleri 140 ÖĞRENCİ, İlkokul eğitimi 768 ÖĞRENCİ</t>
  </si>
  <si>
    <t>13/05/2020 - 510851</t>
  </si>
  <si>
    <t>MUSTAFA BÖLÜKBAŞI</t>
  </si>
  <si>
    <t>Serada bitkisel yetiştiricilik {Muz Serası} 30.000 M2</t>
  </si>
  <si>
    <t>13/05/2020 - 510852</t>
  </si>
  <si>
    <t>MEHMET SEFA İLHAN ÖZİLHAN MOBİLYA</t>
  </si>
  <si>
    <t>Mutfak mobilyaları 25.000 M2/YIL</t>
  </si>
  <si>
    <t>13/05/2020 - 510853</t>
  </si>
  <si>
    <t>DÖRTLER DAĞITIM KİTAP KIRTASİYE OYUNCAK HEDİYELİK EŞYA REKLAM ORGANİZASYON TAŞIMACILIK SANAYİ VE TİCARET LİMİTED ŞİRKETİ</t>
  </si>
  <si>
    <t>İLKOKUL EĞİTİM ÖĞRETİM HİZMETİ 380 ÖĞRENCİ, ANADOLU LİSESİ EĞİTİM ÖĞRETİM HİZMETİ 792 ÖĞRENCİ, ORTAOKUL EĞİTİM ÖĞRETİM HİZMETİ 462 ÖĞRENCİ, ANA OKUL EĞİTİM ÖĞRETİM HİZMETİ 72 ÖĞRENCİ</t>
  </si>
  <si>
    <t>13/05/2020 - 510854</t>
  </si>
  <si>
    <t>İVRİNDİ BELEDİYE BAŞKANLIĞI</t>
  </si>
  <si>
    <t>13/05/2020 - 510855</t>
  </si>
  <si>
    <t>BİLTAŞ BETON İNŞAAT OTOMOTİV NAK,GIDA BEYAZ EŞYA ORMAN ÜRÜNLERİ MAKİNA İMALAT SANAYİ TİCARET LİMİTED ŞİRKETİ</t>
  </si>
  <si>
    <t>Bims Üretimi 9.000.000 ADET/YIL, Kilitli Parke Taşı İmalatı 450.000 M2/YIL</t>
  </si>
  <si>
    <t>13/05/2020 - 510856</t>
  </si>
  <si>
    <t>BAYRAMİÇ BELEDİYE BAŞKANLIĞI</t>
  </si>
  <si>
    <t>13/05/2020 - 510857</t>
  </si>
  <si>
    <t>MAREN MARAŞ ELEKTRİK ÜRETİM SANAYİ VE TİCARET ANONİM ŞİRKETİ</t>
  </si>
  <si>
    <t>4010.0.01 - Elektrik enerjisi üretimi {JES} 20 MW</t>
  </si>
  <si>
    <t>13/05/2020 - 510858</t>
  </si>
  <si>
    <t>HÜSEYİN GÜLDAŞ</t>
  </si>
  <si>
    <t>DÜZ ÖRME 62.400 KG/YIL</t>
  </si>
  <si>
    <t>13/05/2020 - 510859</t>
  </si>
  <si>
    <t>İLİM İNŞAAT TAAHHÜT HAYVANCILIK ORMAN ÜRÜNLERİ NAKLİYAT HAFRİYAT TİCARET SANAYİ LİMİTED ŞİRKETİ</t>
  </si>
  <si>
    <t>İMALAT - ATEŞE DAYANIKLI OLMAYAN, KİL VE SERAMİK YAPI MALZEMESİ ÜRÜNLERİNİN İMALATI</t>
  </si>
  <si>
    <t>Sigorta Primi İşveren Hissesi 10 Yıl, Vergi İndirimi %90, YKO %50, KDV İstisnası, Yatırım Yeri Tahsisi, Faiz Desteği</t>
  </si>
  <si>
    <t>BİMS BETON BLOK 5.924 TON/YIL</t>
  </si>
  <si>
    <t>13/05/2020 - 510860</t>
  </si>
  <si>
    <t>Öğrenci Yurtları 1.000 ÖĞRENCİ</t>
  </si>
  <si>
    <t>13/05/2020 - 510861</t>
  </si>
  <si>
    <t>SİNAN ŞAHİN MOMENTUM ÇAĞI ÖZEL EĞİTİM KURSU</t>
  </si>
  <si>
    <t>Ortaokul ve lise eğitim hizmetleri 320 ÖĞRENCİ</t>
  </si>
  <si>
    <t>13/05/2020 - 510862</t>
  </si>
  <si>
    <t>13/05/2020 - 510863</t>
  </si>
  <si>
    <t>13/05/2020 - 510864</t>
  </si>
  <si>
    <t>KAHRAMANMARAŞ SU VE KANALİZASYON İDARESİ GENEL MÜDÜRLÜĞÜ</t>
  </si>
  <si>
    <t>13/05/2020 - 510865</t>
  </si>
  <si>
    <t>ÖMEROĞLU TARIM ÜRÜNLERİ SANAYİ VE TİCARET LİMİTED ŞİRKETİ</t>
  </si>
  <si>
    <t>MUHTELİF BAHARAT İMALATI 4.500 TON/YIL</t>
  </si>
  <si>
    <t>13/05/2020 - 510866</t>
  </si>
  <si>
    <t>FATİH ÇELİK</t>
  </si>
  <si>
    <t>Serada bitkisel yetiştiricilik {Muz} 30.000 M2</t>
  </si>
  <si>
    <t>13/05/2020 - 510867</t>
  </si>
  <si>
    <t>TORK PREFABRİK KONUT SİSTEMLERİ YAPI İNŞAAT PETROL SANAYİ VE TİCARET LİMİTED ŞİRKETİ</t>
  </si>
  <si>
    <t>PANELTON ÜRETİMİ 2.500 TON/YIL</t>
  </si>
  <si>
    <t>13/05/2020 - 510868</t>
  </si>
  <si>
    <t>SAFİ YAPI MALZEMELERİ PLASTİK SANAYİ VE TİCARET ANONİM ŞİRKETİ</t>
  </si>
  <si>
    <t>Gümrük Vergisi Muafiyeti, KDV İstisnası, Faiz Desteği, Sigorta Primi İşveren Hissesi 5 Yıl, Vergi İndirimi %60, YKO %25</t>
  </si>
  <si>
    <t>MASKE 15.000.000 ADET/YIL</t>
  </si>
  <si>
    <t>13/05/2020 - 510869</t>
  </si>
  <si>
    <t>SMART BANTÇILIK AMBALAJ SANAYİ VE TİCARET ANONİM ŞİRKETİ</t>
  </si>
  <si>
    <t>Koli Bandı İmalatı 2.168 TON/YIL</t>
  </si>
  <si>
    <t>13/05/2020 - 510870</t>
  </si>
  <si>
    <t>ÖZAYTAÇ KONFEKSİYON TEKSTİL İNŞAAT SANAYİ VE TİCARET LİMİTED ŞİRKETİ</t>
  </si>
  <si>
    <t>Gümrük Vergisi Muafiyeti, KDV İstisnası, Faiz Desteği, Sigorta Primi İşveren Hissesi %80, YKO %40, Vergi İndirimi 7 Yıl</t>
  </si>
  <si>
    <t>tıbbi ve cerrahi maske 88.500.000 ADET/YIL</t>
  </si>
  <si>
    <t>13/05/2020 - 510871</t>
  </si>
  <si>
    <t>SUBAŞI GİYİM TEKSTİL SANAYİ TİCARET LİMİTED ŞİRKETİ</t>
  </si>
  <si>
    <t>13/05/2020 - 510872</t>
  </si>
  <si>
    <t>NURTEKSÖRME KUMAŞ TEKSTİL SANAYİ VE DIŞ TİCARET LİMİTED ŞİRKETİ</t>
  </si>
  <si>
    <t>Cerrahi Maske 15.000.000 ADET/YIL</t>
  </si>
  <si>
    <t>13/05/2020 - 510873</t>
  </si>
  <si>
    <t>GÜNEY BİYOGAZ ENERJİ ÜRETİM ANONİM ŞİRKETİ</t>
  </si>
  <si>
    <t>İMALAT - KİMYASAL GÜBRE VE AZOTLU BİLEŞİKLERİN İMALATI</t>
  </si>
  <si>
    <t>Gümrük Vergisi Muafiyeti, KDV İstisnası, Faiz Desteği, Sigorta Primi İşveren Hissesi 6 Yıl, Vergi İndirimi %70, YKO %30</t>
  </si>
  <si>
    <t>hayvansal veya bitkisel gübreler 49.000 TON/YIL</t>
  </si>
  <si>
    <t>13/05/2020 - 510874</t>
  </si>
  <si>
    <t>MBAS MAKİNA VE SANAYİ LİMİTED ŞİRKETİ</t>
  </si>
  <si>
    <t>Tutkallar - dekstrinler ve tadil edilmiş diğer nişastaları içerenler: {Karboksi Metil Nişasta {CMS}, Termoplastik Nişasta, Karboksi Metil Sukroz, Katyonik Nişasta} 17.280 TON/YIL, Deterjanlar ve yıkama müstahzarları {Detarjan Katkısı {specless}, Köpük Kesici {Anti Foam}} 3.888 TON/YIL</t>
  </si>
  <si>
    <t>13/05/2020 - 510875</t>
  </si>
  <si>
    <t>TEVERPAN MDF LEVHA SANAYİİ VE TİCARET ANONİM ŞİRKETİ</t>
  </si>
  <si>
    <t>MDF LEVHA, MDF LAM, SUNTA LAM, HDF LEVHA. 535.697 M3/YIL</t>
  </si>
  <si>
    <t>13/05/2020 - 510876</t>
  </si>
  <si>
    <t>ALP ETİKET SANAYİ VE DIŞ TİCARET LİMİTED ŞİRKETİ</t>
  </si>
  <si>
    <t>Baskısız kendinden yapışkanlı kağıt 1.128.000 KG/YIL, Baskılı kendinden yapışkanlı kağıt etiket 420.000 KG/YIL, Yazar kasa rulosu {Baskılı,baskısız} 406.000 KG/YIL</t>
  </si>
  <si>
    <t>13/05/2020 - 510877</t>
  </si>
  <si>
    <t>TEKİN LİDAŞ TARIM ÜRÜNLERİ LİSANSLI DEPOCULUK ANONİM ŞİRKETİ</t>
  </si>
  <si>
    <t>Tahıl ambarlama hizmetleri 70.000 TON/YIL</t>
  </si>
  <si>
    <t>13/05/2020 - 510878</t>
  </si>
  <si>
    <t>DURAN SEVİMLER</t>
  </si>
  <si>
    <t>13/05/2020 - 510879</t>
  </si>
  <si>
    <t>TANPERA TEKNOLOJİ VE ENDÜSTRİYEL ÜRÜNLER SANAYİ VE TİCARET ANONİM ŞİRKETİ</t>
  </si>
  <si>
    <t>Plakalı Eşanjör {Isı Değiştirici} 350 ADET/YIL, Gövde-Boru Tip Isı Değiştirici, Ekonomizör, Reküperatör 300 ADET/YIL</t>
  </si>
  <si>
    <t>13/05/2020 - 510880</t>
  </si>
  <si>
    <t>FIRAT HAYVANCILIK OTOMOTİV MADENCİLİK GIDA İNŞAAT SANAYİ TİCARET LİMİTED ŞİRKETİ</t>
  </si>
  <si>
    <t>ET YÖNLÜ BÜYÜKBAŞ HAYVAN YETİŞTİRİCİLİĞ 1.500 ADET/DÖNEM, BÜYÜKBAŞ KESİM 90 ADET/GÜN</t>
  </si>
  <si>
    <t>13/05/2020 - 510881</t>
  </si>
  <si>
    <t>ALPERMAK PLASTİK KALIP MAKİNA OTOMOTİV SANAYİ VE TİCARET LİMİTED ŞİRKETİ</t>
  </si>
  <si>
    <t>ÜRÜN ÇEŞİTLENDİRME, NAKİL</t>
  </si>
  <si>
    <t>Muhtelif Enjeksiyon Kalıbı 85 ADET/YIL, Medikal, Elektrik/Elektronik, Mobilya Sektörlerine Muhtelif Kalıp İmalatı 500 ADET/YIL, Muhtelif Plastik Parça İmalatı { Kolçak, Su Deposu Kapağı, Kumanda Paneli vb.} 303.603 KG/YIL</t>
  </si>
  <si>
    <t>13/05/2020 - 510882</t>
  </si>
  <si>
    <t>DORUKLAR ÖRME KUMAŞ TEKSTİL TİCARET SANAYİ ANONİM ŞİRKETİ</t>
  </si>
  <si>
    <t>Elektrik enerjisi üretimi { Çatı GES} 0,60 MW</t>
  </si>
  <si>
    <t>13/05/2020 - 510883</t>
  </si>
  <si>
    <t>RMA ROBOTİK MAKİNA VE AKSAMLARI SANAYİ TİCARET LİMİTED ŞİRKETİ</t>
  </si>
  <si>
    <t>Endüstriyel Robotlar için Muhtelif Dişliler 5.000 ADET/YIL</t>
  </si>
  <si>
    <t>13/05/2020 - 510884</t>
  </si>
  <si>
    <t>BOSSA TİCARET VE SANAYİ İŞLETMELERİ TÜRK ANONİM ŞİRKETİ</t>
  </si>
  <si>
    <t>4010.0.01 - Elektrik enerjisi üretimi {Çatı GES} 5,60 MW</t>
  </si>
  <si>
    <t>13/05/2020 - 510885</t>
  </si>
  <si>
    <t>TSM BRANDS KİMYA SANAYİ VE DIŞ TİCARET ANONİM ŞİRKETİ</t>
  </si>
  <si>
    <t>Genel temizlik ürünlerinin dolumu ve paketlenmesi 76.032.000 LİTRE/YIL</t>
  </si>
  <si>
    <t>13/05/2020 - 510886</t>
  </si>
  <si>
    <t>NOVAŞ TARIM ÜRÜNLERİ LİSANSLI DEPOCULUK ANONİM ŞİRKETİ</t>
  </si>
  <si>
    <t>TAHIL DEPOLAMA 11.100 TON/YIL</t>
  </si>
  <si>
    <t>13/05/2020 - 510887</t>
  </si>
  <si>
    <t>RAYNA DEKOR MOBİLYA İNŞAAT NAKLİYAT SANAYİ VE TİCARET LİMİTED ŞİRKETİ</t>
  </si>
  <si>
    <t>KDV İstisnası, Faiz Desteği, Gelir Vergisi Stopajı Desteği 10 Yıl, Sigorta Primi Desteği 10 Yıl, Sigorta Primi İşveren Hissesi 12 Yıl, Vergi İndirimi %90, YKO %55</t>
  </si>
  <si>
    <t>Membran Kapak 60.000 M2/YIL, Akrilik Kapak 36.000 M2/YIL</t>
  </si>
  <si>
    <t>13/05/2020 - 510888</t>
  </si>
  <si>
    <t>BAHAR NARENCİYE İNŞAAT TARIM SOĞUK HAVA DEPO İŞLETMECİLİĞİ NAKLİYAT OTOMOTİV SANAYİ İTHALAT İHRACAT TİCARET LİMİTED ŞİRKETİ</t>
  </si>
  <si>
    <t>Yaş Meyve Tasnifleme ve Ayıklama 12.000 TON/YIL</t>
  </si>
  <si>
    <t>13/05/2020 - 510889</t>
  </si>
  <si>
    <t>HÜSEYİN AYDIN</t>
  </si>
  <si>
    <t>Serada bitkisel yetiştiricilik{örtü altı üretim} 10.000 M2</t>
  </si>
  <si>
    <t>13/05/2020 - 510890</t>
  </si>
  <si>
    <t>AYYILDIZ MADEN MERMER İNŞAAT VE İNŞAAT MALZEMELERİ SANAYİ TİCARET LİMİTED ŞİRKETİ</t>
  </si>
  <si>
    <t>1410.1.01 - Mermer Blok {IR 201701397} 30.000 M3/YIL</t>
  </si>
  <si>
    <t>13/05/2020 - 510891</t>
  </si>
  <si>
    <t>ATAYLAR ÖRME TEKSTİL SANAYİ VE TİCARET ANONİM ŞİRKETİ</t>
  </si>
  <si>
    <t>1712.0.03 - Dokumaların boyanması 360.000 KG/YIL</t>
  </si>
  <si>
    <t>13/05/2020 - 510892</t>
  </si>
  <si>
    <t>TEKYILDIZ KERESTE VE ORMAN ÜRÜNLERİ PELET KATI YAKIT SANAYİ TİCARET LİMİTED ŞİRKETİ</t>
  </si>
  <si>
    <t>İNŞAAT KERESTESİ VE DOĞRAMASI İMALATI 20.160 M3/YIL, AHŞAP PELET 864 TON/YIL</t>
  </si>
  <si>
    <t>13/05/2020 - 510893</t>
  </si>
  <si>
    <t>T.K.G. OTOMOTİV SANAYİ VE TİCARET ANONİM ŞİRKETİ</t>
  </si>
  <si>
    <t>OTO SAC PARÇALAR {BRAKET V.B.} 8.984.000 KG/YIL</t>
  </si>
  <si>
    <t>14/05/2020 - 510894</t>
  </si>
  <si>
    <t>TUZLUCA 1 GES ENERJİ ANONİM ŞİRKETİ</t>
  </si>
  <si>
    <t>4010.0.01 - Elektrik enerjisi üretimi 0,90 MW</t>
  </si>
  <si>
    <t>14/05/2020 - 510895</t>
  </si>
  <si>
    <t>TUZLUCA 2 GES ENERJİ ANONİM ŞİRKETİ</t>
  </si>
  <si>
    <t>4010.0.01 - Elektrik enerjisi üretimi {GES} 0,90 MW</t>
  </si>
  <si>
    <t>14/05/2020 - 510896</t>
  </si>
  <si>
    <t>ALİM ORMAN ÜRÜNLERİ İTHALAT İHRACAT SANAYİ VE TİCARET ANONİM ŞİRKETİ</t>
  </si>
  <si>
    <t>Gümrük Vergisi Muafiyeti, KDV İstisnası, Vergi İndirimi %80, YKO %40, Faiz Desteği, Sigorta Primi İşveren Hissesi 7 Yıl</t>
  </si>
  <si>
    <t>tıbbi ve cerrahi maske 120.000.000 ADET/YIL</t>
  </si>
  <si>
    <t>14/05/2020 - 510897</t>
  </si>
  <si>
    <t>DNZ İPLİK ETİKET AMBALAJ TEKSTİL ÜRÜNLERİ SANAYİ VE TİCARET LİMİTED ŞİRKETİ</t>
  </si>
  <si>
    <t>Medikal Maske 10.000.000 ADET/YIL</t>
  </si>
  <si>
    <t>14/05/2020 - 510898</t>
  </si>
  <si>
    <t>YÖNTEM GIDA İHTİYAÇ MADDELERİ NAKLİYE VE KAĞITÇILIK ÜRETİM PAZARLAMA VE TİCARET LİMİTED ŞİRKETİ</t>
  </si>
  <si>
    <t>Tuvalet kağıdı, Endüstriyel Rulo Havlu, Ev Tipi Kağıt Havlu, Endüstriyel Tuvalet Kağıdı 15.082,82 TON/YIL</t>
  </si>
  <si>
    <t>14/05/2020 - 510899</t>
  </si>
  <si>
    <t>ERMODA TEKSTİL KONFEKSİYON SANAYİ VE TİCARET LİMİTED ŞİRKETİ</t>
  </si>
  <si>
    <t>tıbbı ve cerrahi maske 70.000.000 ADET/YIL</t>
  </si>
  <si>
    <t>14/05/2020 - 510900</t>
  </si>
  <si>
    <t>BELSA DIŞ GİYİM İNŞAAT OTOMOTİV PETROL SANAYİ VE TİCARET LİMİTED ŞİRKETİ</t>
  </si>
  <si>
    <t>KDV İstisnası, Vergi İndirimi %90, YKO %50, Sigorta Primi İşveren Hissesi 10 Yıl, Gelir Vergisi Stopajı Desteği 10 Yıl, Faiz Desteği, Sigorta Primi Desteği 10 Yıl</t>
  </si>
  <si>
    <t>tıbbi ve cerrahi maske 150.000.000 ADET/YIL</t>
  </si>
  <si>
    <t>14/05/2020 - 510901</t>
  </si>
  <si>
    <t>SOFT SAĞLIK ÜRÜNLERİ SANAYİ VE TİCARET LİMİTED ŞİRKETİ</t>
  </si>
  <si>
    <t>BEBEK BEZİ ÜRETİMİ 1.584.000 ADET/GÜN</t>
  </si>
  <si>
    <t>14/05/2020 - 510902</t>
  </si>
  <si>
    <t>ALKAR ATLAS TEKSTİL SANAYİ TİCARET İTHALAT İHRACAT LİMİTED ŞİRKETİ</t>
  </si>
  <si>
    <t>1711.1.06 - Pamuk ipliği {perakende ticaret için olmayan} 663.329 KG/YIL</t>
  </si>
  <si>
    <t>14/05/2020 - 510903</t>
  </si>
  <si>
    <t>İNTERNET TEKSTİL SANAYİİ VE TİCARET ANONİM ŞİRKETİ</t>
  </si>
  <si>
    <t>Sigorta Primi İşveren Hissesi 10 Yıl, Vergi İndirimi %90, YKO %50, Gümrük Vergisi Muafiyeti, KDV İstisnası, Faiz Desteği, Sigorta Primi Desteği 10 Yıl, Gelir Vergisi Stopajı Desteği 10 Yıl</t>
  </si>
  <si>
    <t>BEZ MASKE İMALATI 3.600.000 ADET/YIL</t>
  </si>
  <si>
    <t>14/05/2020 - 510904</t>
  </si>
  <si>
    <t>BUHARA TEKSTİL SANAYİ VE DIŞ TİCARET LİMİTED ŞİRKETİ</t>
  </si>
  <si>
    <t>1711.2.03 - Sentetik ve suni filament dokuma ipliğinden dokumalar 1.551.290 METRE</t>
  </si>
  <si>
    <t>14/05/2020 - 510905</t>
  </si>
  <si>
    <t>MEDİTEKS SAĞLIK HİZMETLERİ TIBBİ MALZEME TEKSTİL ÜRÜNLERİ SANAYİ VE DIŞ TİCARET ANONİM ŞİRKETİ</t>
  </si>
  <si>
    <t>14/05/2020 - 510906</t>
  </si>
  <si>
    <t>BOLAYIR ENERJİ SANAYİ VE TİCARET ANONİM ŞİRKETİ</t>
  </si>
  <si>
    <t>Güneş Enerjisi Santrali {GES} 5,60 MW</t>
  </si>
  <si>
    <t>14/05/2020 - 510907</t>
  </si>
  <si>
    <t>MEHTAP BULUT OCEAN TEKSTİL VE İÇ GİYİM</t>
  </si>
  <si>
    <t>cerrahi maske üretimi 25.000.000 ADET/YIL</t>
  </si>
  <si>
    <t>15/05/2020 - 510908</t>
  </si>
  <si>
    <t>GAPTAŞ MAKİNA SANAYİ VE TİCARET LİMİTED ŞİRKETİ</t>
  </si>
  <si>
    <t>MUHTELİF TARIM MAKİNELERİ İMALATI 500 ADET/YIL</t>
  </si>
  <si>
    <t>15/05/2020 - 510909</t>
  </si>
  <si>
    <t>STAR YAĞCILAR DAMPER DORSE ŞASE OTOMOTİV DEMİR ÇELİK İNŞAAT NAKLİYAT SANAYİ VE TİCARET LİMİTED ŞİRKETİ</t>
  </si>
  <si>
    <t>DAMPERLİ VE DAMPERSİZ KAMYON KASASI {KAROSER} 113 ADET/YIL, DAMPERLİ VE DAMPERSİZ DORSE {RÖMORK} 135 ADET/YIL</t>
  </si>
  <si>
    <t>15/05/2020 - 510910</t>
  </si>
  <si>
    <t>SMTGRUP ENDÜSTRİYEL MAKİNA PLASTİK İTHALAT İHRACAT SANAYİ VE TİCARET LİMİTED ŞİRKETİ</t>
  </si>
  <si>
    <t>Muhtelif Çelik Konstrüksiyon {Paslanmaz Stok Tankı Trafo Kazanı vb.} 2.414.000 KG/YIL, Konveyör Tahrik Tamburu, Konveyör Rulosu, Konveyör Dişli ve Mili Trafo Kazan Çemberi vb. 806.000 KG/YIL</t>
  </si>
  <si>
    <t>15/05/2020 - 510911</t>
  </si>
  <si>
    <t>DIORCOOK MUTFAK GEREÇLERİ SANAYİ VE TİCARET LİMİTED ŞİRKETİ</t>
  </si>
  <si>
    <t>2899.5.02 - Demir, çelik, bakır veya alüminyumdan sofra, mutfak veya diğer ev işlerinde kullanılan eşyalar ve bunların aksamı 50.000 ADET/YIL</t>
  </si>
  <si>
    <t>15/05/2020 - 510912</t>
  </si>
  <si>
    <t>TESTA TEKNİK ANONİM ŞİRKETİ</t>
  </si>
  <si>
    <t>İMALAT - ÇATAL-BIÇAK TAKIMI, EL ALETLERİ VE HIRDAVAT MALZEMELERİ İMALATI</t>
  </si>
  <si>
    <t>DAİRE TESTERE TAKIMI İMALATI 4.000 ADET</t>
  </si>
  <si>
    <t>15/05/2020 - 510913</t>
  </si>
  <si>
    <t>AVRUPA TEKSTİL KOZMETİK ANONİM ŞİRKETİ</t>
  </si>
  <si>
    <t>1810.5.04 - Muhtelif Giyim Eşyası İmalatı 11.045.376 ADET</t>
  </si>
  <si>
    <t>15/05/2020 - 510914</t>
  </si>
  <si>
    <t>MEYA TOHUM DANIŞMANLIK TARIM SANAYİ TİCARET LİMİTED ŞİRKETİ</t>
  </si>
  <si>
    <t>KDV İstisnası, Sigorta Primi İşveren Hissesi 12 Yıl, Vergi İndirimi %90, YKO %55, Sigorta Primi Desteği 10 Yıl, Faiz Desteği, Gelir Vergisi Stopajı Desteği 10 Yıl</t>
  </si>
  <si>
    <t>ÇİĞİT İŞLEME 4.000 TON/YIL</t>
  </si>
  <si>
    <t>15/05/2020 - 510915</t>
  </si>
  <si>
    <t>VELSA TEKSTİL SANAYİ VE TİCARET LİMİTED ŞİRKETİ</t>
  </si>
  <si>
    <t>ÖRME DÖŞEMELİK KUMAŞ 3.000.000 METRE</t>
  </si>
  <si>
    <t>15/05/2020 - 510916</t>
  </si>
  <si>
    <t>HAYALİM GRUP TEKSTİL İNŞAAT TURİZM HAYVANCILIK GIDA YAKIT TAŞIMACILIK TİCARET VE SANAYİ LİMİTED ŞİRKETİ</t>
  </si>
  <si>
    <t>muhtelif konfeksiyon ürünleri imalatı 1.100.000 ADET/YIL</t>
  </si>
  <si>
    <t>15/05/2020 - 510917</t>
  </si>
  <si>
    <t>ANITLI TEKSTİL ENERJİ İNŞAAT MADENCİLİK TURİZM SANAYİ VE TİCARET LİMİTED ŞİRKETİ</t>
  </si>
  <si>
    <t>Maske 20.000.000 ADET/YIL</t>
  </si>
  <si>
    <t>15/05/2020 - 510918</t>
  </si>
  <si>
    <t>GÜRPİLSAN PLASTİK SANAYİ VE TİCARET LİMİTED ŞİRKETİ</t>
  </si>
  <si>
    <t>Plastik Granül Hammaddesi 24.000.000 KG/YIL</t>
  </si>
  <si>
    <t>15/05/2020 - 510919</t>
  </si>
  <si>
    <t>ARM ENERJİ ÇEVRE MÜHENDİSLİK DANIŞMANLIK İNŞAAT TARIM TEKSTİL GIDA SANAYİ VE TİCARET LİMİTED ŞİRKETİ</t>
  </si>
  <si>
    <t>Maske 15.000.000 ADET/YIL</t>
  </si>
  <si>
    <t>15/05/2020 - 510920</t>
  </si>
  <si>
    <t>ŞENPİLİÇ GIDA SANAYİ ANONİM ŞİRKETİ</t>
  </si>
  <si>
    <t>TARIM - DİĞER HAYVANLARIN YETİŞTIRİLMESİ; BAŞKA YERDE SINIFLANDIRILMAMIŞ HAYVANSAL ÜRÜNLERİN ÜRETİMİ</t>
  </si>
  <si>
    <t>Vergi İndirimi %55, YKO %20, KDV İstisnası</t>
  </si>
  <si>
    <t>DAMIZLIK TAVUK YETİŞTİRİCİLİĞİ 112.112 ADET/DÖNEM, KANATLI HAYVAN YEMİ 291.600 TON/YIL, KULUÇKAHANE 104.412.871 ADET/YIL</t>
  </si>
  <si>
    <t>15/05/2020 - 510921</t>
  </si>
  <si>
    <t>GALA NAKLİYAT TEKSTİL İNŞAAT SANAYİ VE TİCARET LİMİTED ŞİRKETİ</t>
  </si>
  <si>
    <t>MUHTELİF KONFEKSİYON ÜRÜNLERİ İMALATI 1.390.000 ADET/YIL</t>
  </si>
  <si>
    <t>15/05/2020 - 510922</t>
  </si>
  <si>
    <t>AYTEKİN KARATAŞ BERAT DENİM TEKSTİL</t>
  </si>
  <si>
    <t>1729.2.12 - Teknik amaçlı tekstil ürünleri ve tekstil eşyalar{TEK KULLANIMLIK MASKE} 4.000.000.000 ADET/YIL</t>
  </si>
  <si>
    <t>15/05/2020 - 510923</t>
  </si>
  <si>
    <t>NEVZAT ÇELİKCAN</t>
  </si>
  <si>
    <t>maske 12.000.000 ADET/YIL</t>
  </si>
  <si>
    <t>15/05/2020 - 510924</t>
  </si>
  <si>
    <t>ABDULĞANİ DEMİRCİ</t>
  </si>
  <si>
    <t>3 YILDIZLI OTEL 168 YATAK</t>
  </si>
  <si>
    <t>15/05/2020 - 510925</t>
  </si>
  <si>
    <t>YILDIZHAN İTRİYAT KOZMETİK MEDİKAL İTHALAT İHRACAT TİCARET LİMİTED ŞİRKETİ</t>
  </si>
  <si>
    <t>B.y.s. diğer inorganik bileşikler {saf su dahil} 1.272.000 KG/YIL</t>
  </si>
  <si>
    <t>15/05/2020 - 510926</t>
  </si>
  <si>
    <t>DUMANLAR SAVUNMA SANAYİ MAKİNE İNŞAAT TİCARET LİMİTED ŞİRKETİ</t>
  </si>
  <si>
    <t>Silah Parça Ve Aksamları 305.000 KG/YIL, Mühimmat Parça ve Aksamları 305.000 KG/YIL</t>
  </si>
  <si>
    <t>15/05/2020 - 510927</t>
  </si>
  <si>
    <t>ADAWALL DUVAR KAĞITLARI SANAYİ VE DEKORASYON TİCARET LİMİTED ŞİRKETİ</t>
  </si>
  <si>
    <t>Duvar kağıtları 7.854.828 KG/YIL</t>
  </si>
  <si>
    <t>15/05/2020 - 510928</t>
  </si>
  <si>
    <t>ILGIN BELEDİYE BAŞKANLIĞI</t>
  </si>
  <si>
    <t>15/05/2020 - 510929</t>
  </si>
  <si>
    <t>HASAN AKGÜÇ SERAMİK İNŞAAT SANAYİ TİCARET ANONİM ŞİRKETİ</t>
  </si>
  <si>
    <t>Seramik karo ve kaldırım taşları 299.204 TON/YIL</t>
  </si>
  <si>
    <t>15/05/2020 - 510930</t>
  </si>
  <si>
    <t>KUTLUBEY OKULLARI EĞİTİM TİCARET ANONİM ŞİRKETİ</t>
  </si>
  <si>
    <t>Fen Lisesi Eğitim Hizmetleri 325 ÖĞRENCİ, Anadolu Lisesi Eğitim Hizmetleri 425 ÖĞRENCİ</t>
  </si>
  <si>
    <t>15/05/2020 - 510931</t>
  </si>
  <si>
    <t>VİMSA OTOMOTİV SANAYİ VE TİCARET ANONİM ŞİRKETİ</t>
  </si>
  <si>
    <t>5 Yıldızlı Otel 184 ODA, 5 Yıldızlı Otel 400 YATAK</t>
  </si>
  <si>
    <t>15/05/2020 - 510932</t>
  </si>
  <si>
    <t>ŞAPHANE BELEDİYE BAŞKANLIĞI</t>
  </si>
  <si>
    <t>15/05/2020 - 510933</t>
  </si>
  <si>
    <t>SAY PLASTİK VE İNŞAAT SANAYİ TİCARET LİMİTED ŞİRKETİ</t>
  </si>
  <si>
    <t>pvc kapı ve pencere 120.000 KG</t>
  </si>
  <si>
    <t>15/05/2020 - 510934</t>
  </si>
  <si>
    <t>BEYAZ DENİM TEKSTİL SANAYİ VE TİCARET LİMİTED ŞİRKETİ</t>
  </si>
  <si>
    <t>1729.2.12 - koruyucu giysi maske 400.000.000 ADET/YIL</t>
  </si>
  <si>
    <t>15/05/2020 - 510935</t>
  </si>
  <si>
    <t>ZEKİ ALPYAĞAL</t>
  </si>
  <si>
    <t>Serada bitkisel yetiştiricilik{Örtü Altı Üretim} 10.000 M2</t>
  </si>
  <si>
    <t>15/05/2020 - 510936</t>
  </si>
  <si>
    <t>ALAİYE KASABI EROL UYAR</t>
  </si>
  <si>
    <t>15/05/2020 - 510937</t>
  </si>
  <si>
    <t>İSBAK İSTANBUL BİLİŞİM VE AKILLI KENT TEKNOLOJİLERİ ANONİM ŞİRKETİ</t>
  </si>
  <si>
    <t>15/05/2020 - 510938</t>
  </si>
  <si>
    <t>SINDIRGI BELEDİYESİ TERMAL TURİZM İKTİSADİ İŞLETMESİ</t>
  </si>
  <si>
    <t>15/05/2020 - 510939</t>
  </si>
  <si>
    <t>BAYKAN MOBİLYA MUTFAK İMALATUI TOPTAN VE PERAKENDE SATIŞI BEYAZ EŞYA, HALI ALIM SATIMI NAKLİYE VE KÖMÜRCÜLÜK SANAYİ TİCARET LİMİTED ŞİRKETİ</t>
  </si>
  <si>
    <t>YATAK ODASI, YEMEK ODASI, GENÇ ODASI TAKIMI 9.363 ADET/YIL, MUTFAK DOLABI 1.029 ADET/YIL, EVRAKTAN RED-1- NEREDE NE AMAÇLA KULLANILACAĞINI VE HACİM ÖLÇÜLERİNİ BELİRTİNİZ 2.400 ADET/YIL</t>
  </si>
  <si>
    <t>17/05/2020 - 510940</t>
  </si>
  <si>
    <t>MUSK MEDİKAL TEKSTİL PLASTİK SANAYİ VE TİCARET LİMİTED ŞİRKETİ</t>
  </si>
  <si>
    <t>tıbbi ve cerrahi maske 9.000.000 ADET/YIL</t>
  </si>
  <si>
    <t>18/05/2020 - 510941</t>
  </si>
  <si>
    <t>PLM TEKSTİL SANAYİ VE TİCARET ANONİM ŞİRKETİ</t>
  </si>
  <si>
    <t>1712.0.03 - Dokumaların boyanması 2.200.000 KG/YIL</t>
  </si>
  <si>
    <t>18/05/2020 - 510942</t>
  </si>
  <si>
    <t>MK MODA ÜRÜNLERİ SANAYİ VE DIŞ TİCARET LİMİTED ŞİRKETİ</t>
  </si>
  <si>
    <t>tıbbi ve cerrahi maske 44.000.000 ADET/YIL, tek kullanımlık önlük ve tulum 948.000 ADET/YIL</t>
  </si>
  <si>
    <t>18/05/2020 - 510943</t>
  </si>
  <si>
    <t>OBA PLASTİK KİMYA VE GIDA SANAYİ LİMİTED ŞİRKETİ</t>
  </si>
  <si>
    <t>PET ŞİŞE İMALATI 43.700.000 ADET/YIL</t>
  </si>
  <si>
    <t>18/05/2020 - 510944</t>
  </si>
  <si>
    <t>VİVA KAĞIT VE AMBALAJ SANAYİ VE TİCARET ANONİM ŞİRKETİ</t>
  </si>
  <si>
    <t>KAĞIT TORBA,CANTA VE KESEKAĞIDI 186.000.000 ADET/YIL</t>
  </si>
  <si>
    <t>18/05/2020 - 510945</t>
  </si>
  <si>
    <t>TIPSET İLAÇ VE MEDİKAL SANAYİ ANONİM ŞİRKETİ</t>
  </si>
  <si>
    <t>Şırıngalar, iğneler, kateterler, kanüller ve benzeri aletler; göz tıbbına ait diğer alet ve cihazlar 30.000.000 ADET/YIL</t>
  </si>
  <si>
    <t>18/05/2020 - 510946</t>
  </si>
  <si>
    <t>ERSOY DENTAL TIBBİ GEREÇLER SANAYİ VE TİCARET LİMİTED ŞİRKETİ</t>
  </si>
  <si>
    <t>DİŞ HEKİMİ KOLTUĞU {UNIT} 60.000 ADET/YIL</t>
  </si>
  <si>
    <t>18/05/2020 - 510947</t>
  </si>
  <si>
    <t>HAMER SÜT VE SÜT ÜRÜNLERİ İMALAT TARIM GIDA İNŞAAT PETROL İTHALAT İHRACAT SANAYİ VE DIŞ TİCARET LİMİTED ŞİRKETİ</t>
  </si>
  <si>
    <t>SÜT İŞLEYEREK SÜT VE SÜT MAMÜLLERİ ÜRETİMİ 6 TON/GÜN</t>
  </si>
  <si>
    <t>18/05/2020 - 510948</t>
  </si>
  <si>
    <t>RENKVİZYON MATBAACILIK YAYINCILIK ORGANİZASYON REKLAMCILIK TURİZM İNŞAAT SANAYİ VE TİCARET ANONİM ŞİRKETİ</t>
  </si>
  <si>
    <t>Oluklu kağıt ve kartondan kutu, koli ve muhafazalar 750.000 ADET/YIL</t>
  </si>
  <si>
    <t>18/05/2020 - 510949</t>
  </si>
  <si>
    <t>AKSEM PLASTİK METAL KALIP SANAYİ VE TİCARET LİMİTED ŞİRKETİ</t>
  </si>
  <si>
    <t>MUHTELİF PLASTİK ENJEKSİYON KALIBI 132 ADET/YIL, MUHTELİF METAL ENJEKSİYON KALIBI 24 ADET/YIL, ÇAPAK KESME KALIPLARI 20 ADET/YIL</t>
  </si>
  <si>
    <t>18/05/2020 - 510950</t>
  </si>
  <si>
    <t>BESLEN MAKARNA GIDA SANAYİ VE TİCARET ANONİM ŞİRKETİ</t>
  </si>
  <si>
    <t>MAKARNA 36.288 TON/YIL</t>
  </si>
  <si>
    <t>18/05/2020 - 510951</t>
  </si>
  <si>
    <t>ALTINPLAST PVC İNŞAAT MALZEMELERİ SANAYİ VE TİCARET LİMİTED ŞİRKETİ</t>
  </si>
  <si>
    <t>PVC LAMBİRİ 353.280 KG, LAMİNE KAPLAMALI PVC PROFİL {CONTALI} 774.734 KG, CONTALI PVC PROFİL 763.070 KG</t>
  </si>
  <si>
    <t>18/05/2020 - 510952</t>
  </si>
  <si>
    <t>PSH VETERİNERLİK MEDİKAL TURİZM TAŞIMACILIK SANAYİ VE DIŞ TİCARET LİMİTED ŞİRKETİ</t>
  </si>
  <si>
    <t>Serada bitkisel yetiştiricilik 26.356 M2</t>
  </si>
  <si>
    <t>18/05/2020 - 510953</t>
  </si>
  <si>
    <t>MAHFUZ TORUNLARI GIDA İNŞAAT SANAYİ VE TİCARET LİMİTED ŞİRKETİ</t>
  </si>
  <si>
    <t>Küp Şeker Paketleme 300 TON/YIL, Bakliyat Paketleme 400 TON/YIL</t>
  </si>
  <si>
    <t>18/05/2020 - 510954</t>
  </si>
  <si>
    <t>BAŞKAR ENTEGRE AĞAÇ SANAYİ VE TİCARET LİMİTED ŞİRKETİ</t>
  </si>
  <si>
    <t>DOĞRAMALIK KERESTE, İNŞAAT KERESTESİ, SAP KERESTE İMALATI 40.400 M3/YIL</t>
  </si>
  <si>
    <t>18/05/2020 - 510955</t>
  </si>
  <si>
    <t>KASPİANA YÖNETİM PROJE MEDYA DANIŞMANLIĞI VE BİLİŞİM ÜRÜNLERİ PAZARLAMA LİMİTED ŞİRKETİ</t>
  </si>
  <si>
    <t>Muhtelif plastik ürünleri imalatı 360.000 ADET/YIL</t>
  </si>
  <si>
    <t>18/05/2020 - 510956</t>
  </si>
  <si>
    <t>ÖZDEN KİMYA VE PLASTİK SANAYİ TİCARET ANONİM ŞİRKETİ</t>
  </si>
  <si>
    <t>PLASTİK KUTU, KAPAK,FIRÇA SAPI 1.103.935 KG/YIL, PLASTİK ŞİŞE 11.568.000 ADET/YIL</t>
  </si>
  <si>
    <t>18/05/2020 - 510957</t>
  </si>
  <si>
    <t>TAYEKS DIŞ TİCARET VE TEKSTİL SANAYİ ANONİM ŞİRKETİ</t>
  </si>
  <si>
    <t>Cerrahi Maske ve Tulum İmalatı 500.000.000 ADET/YIL</t>
  </si>
  <si>
    <t>19/05/2020 - 510958</t>
  </si>
  <si>
    <t>TURAN SAC METAL MAKİNA İMALATI SANAYİ VE TİCARET LİMİTED ŞİRKETİ</t>
  </si>
  <si>
    <t>Viyol Makinesi ve Kalıpları 4 ADET/YIL, Tohum Ekme Makinesi 12 ADET/YIL, Metal Duvar Süsü 182.000 KG/YIL, Elektrik Panosu 26.000 ADET/YIL, Takım Tezgahı Masası 26.000 KG/YIL</t>
  </si>
  <si>
    <t>19/05/2020 - 510959</t>
  </si>
  <si>
    <t>KARİZMA ELEKTRONİK İTHALAT İHRACAT SANAYİ TİCARET LİMİTED ŞİRKETİ</t>
  </si>
  <si>
    <t>LED`Lİ AYDINLATMA ARMATÜRÜ 685.440 ADET/YIL, LED`Lİ BASKILI DEVRE KARTI 2.254.560 ADET/YIL</t>
  </si>
  <si>
    <t>19/05/2020 - 510960</t>
  </si>
  <si>
    <t>MUHAMMET CAN TECNO MAKİNE</t>
  </si>
  <si>
    <t>Kalıp 100 ADET/YIL</t>
  </si>
  <si>
    <t>19/05/2020 - 510961</t>
  </si>
  <si>
    <t>R.S.A.TESİSAT MALZEMELERİ SANAYİ VE TİCARET ANONİM ŞİRKETİ</t>
  </si>
  <si>
    <t>2891.0.03 - Diğer metal şekillendirme hizmetleri{Demir veya çelikten tüp, boru ve içi boş profiller} 900 ADET/YIL</t>
  </si>
  <si>
    <t>19/05/2020 - 510962</t>
  </si>
  <si>
    <t>NOCHE MADENCİLİK GIDA TURİZM İNŞAAT TİCARET VE SANAYİ ANONİM ŞİRKETİ</t>
  </si>
  <si>
    <t>1410.1.01 - Mermer Levha 217.500 M2/YIL</t>
  </si>
  <si>
    <t>19/05/2020 - 510963</t>
  </si>
  <si>
    <t>ÇOKYAŞAR HALAT MAKİNA TEL GALVANİZLEME SANAYİ TİCARET ANONİM ŞİRKETİ</t>
  </si>
  <si>
    <t>2710.7.01 - Demir veya alaşımsız çelikten teller 7.945.216 KG/YIL</t>
  </si>
  <si>
    <t>19/05/2020 - 510964</t>
  </si>
  <si>
    <t>ÇOKYAŞAR TEL ÖRME VE DOKUMA TEL GALVANİZLEME ÇİVİ SANAYİ TİCARET ANONİM ŞİRKETİ</t>
  </si>
  <si>
    <t>2899.3.05 - Tel, çubuk, tüp, levha, elektrotlar {paslanmayı önleyici maddelerle kaplanmış} 15.202 TON/YIL</t>
  </si>
  <si>
    <t>19/05/2020 - 510965</t>
  </si>
  <si>
    <t>2710.7.01 - Demir veya alaşımsız çelikten teller 1.124 TON/YIL</t>
  </si>
  <si>
    <t>19/05/2020 - 510966</t>
  </si>
  <si>
    <t>DETAY MADENCİLİK ENERJİ HAFRİYAT NAKLİYAT SANAYİ VE TİCARET LİMİTED ŞİRKETİ</t>
  </si>
  <si>
    <t>KDV İstisnası, Vergi İndirimi %90, YKO %50, Sigorta Primi İşveren Hissesi 10 Yıl, Gelir Vergisi Stopajı Desteği 10 Yıl, Sigorta Primi Desteği 10 Yıl</t>
  </si>
  <si>
    <t>1310.0.00 - Demir 249.000 TON/YIL</t>
  </si>
  <si>
    <t>19/05/2020 - 510967</t>
  </si>
  <si>
    <t>PANEL RADYATÖR SANAYİ VE TİCARET ANONİM ŞİRKETİ</t>
  </si>
  <si>
    <t>panel tip kalorifer radyatörü {25 mm hatveli} 593.377 ADET, panel tip kalorifer radyatörü {35 mm hatveli} 275.975 ADET</t>
  </si>
  <si>
    <t>20/05/2020 - 510968</t>
  </si>
  <si>
    <t>TEKNOTAY BİLİŞİM ELEKTRONİK OTOMOTİV KUYUMCULUK GIDA YAKIT SANAYİ TİCARET LİMİTED ŞİRKETİ</t>
  </si>
  <si>
    <t>1810.3.08 - Erkek veya erkek çocuk için pantolon, tulum, kısa pantolon ve şortlar 1.440.000 ADET/YIL</t>
  </si>
  <si>
    <t>20/05/2020 - 510969</t>
  </si>
  <si>
    <t>Cerrahi Maske 216.000.000 ADET/YIL</t>
  </si>
  <si>
    <t>20/05/2020 - 510970</t>
  </si>
  <si>
    <t>1711.1.10 - Sentetik veya suni ince iplik {perakende satış için olmayan} 3.217.160 KG</t>
  </si>
  <si>
    <t>20/05/2020 - 510971</t>
  </si>
  <si>
    <t>KARADENİZ GLOBAL YAPI YALITIM TEKNOLOJİLERİ SANAYİ VE TİCARET ANONİM ŞİRKETİ</t>
  </si>
  <si>
    <t>1729.2.12 - Teknik amaçlı tekstil ürünleri ve tekstil eşyalar 288.000 ADET/YIL</t>
  </si>
  <si>
    <t>20/05/2020 - 510972</t>
  </si>
  <si>
    <t>FIRAT ENTEGRE TEKSTİL SANAYİ VE TİCARET ANONİM ŞİRKETİ</t>
  </si>
  <si>
    <t>4010.0.01 - Elektrik enerjisi üretimi {GES} 3,24 MW</t>
  </si>
  <si>
    <t>20/05/2020 - 510973</t>
  </si>
  <si>
    <t>DORTE GIDA SANAYİ VE TİCARET ANONİM ŞİRKETİ</t>
  </si>
  <si>
    <t>Elektrik Enerjisi Üretimi {Çatı GES} 0,70 MW</t>
  </si>
  <si>
    <t>20/05/2020 - 510974</t>
  </si>
  <si>
    <t>PAŞA İNSAN KAYNAKLARI EĞİTİM DANIŞMANLIK PAZARLAMA ORGANİZASYON VE YAPI MALZEMELERİ SANAYİ TİCARET LİMİTED ŞİRKETİ</t>
  </si>
  <si>
    <t>4010.0.01 - Elektrik Enerjisi Üretimi {GES} 1 MW</t>
  </si>
  <si>
    <t>20/05/2020 - 510975</t>
  </si>
  <si>
    <t>TÜRK TRAKTÖR VE ZİRAAT MAKİNELERİ ANONİM ŞİRKETİ</t>
  </si>
  <si>
    <t>MODERNİZASYON, ENTEGRASYON</t>
  </si>
  <si>
    <t>2921.1.03 - Traktörler {37 kW  motor gücü = 59 kW} 27.000 ADET</t>
  </si>
  <si>
    <t>20/05/2020 - 510976</t>
  </si>
  <si>
    <t>İBA KİMYA SANAYİ VE TİCARET ANONİM ŞİRKETİ</t>
  </si>
  <si>
    <t>20/05/2020 - 510977</t>
  </si>
  <si>
    <t>HEDEF 2007 ÇIRÇIR PRESSE TEKSTİL GIDA TARIM NAKLİYAT İNŞAAT TEMİZLİK TAAHHÜT SANAYİ VE TİCARET LİMİTED ŞİRKETİ.///</t>
  </si>
  <si>
    <t>Tahıl ambarlama {mısır kurutma} 25.000 TON/YIL</t>
  </si>
  <si>
    <t>20/05/2020 - 510978</t>
  </si>
  <si>
    <t>AHMET GÜLAYDIN TARIM HAYVANCILIK TURİZM VE TİCARET LİMİTED ŞİRKETİ</t>
  </si>
  <si>
    <t>Serada bitkisel yetiştiricilik {Muz Serası} 17.000 M2</t>
  </si>
  <si>
    <t>20/05/2020 - 510979</t>
  </si>
  <si>
    <t>LOCCO AHŞAP OYUNCAK İMALAT SANAYİ VE TİCARET LİMİTED ŞİRKETİ</t>
  </si>
  <si>
    <t>AHŞAP OYUNCAK İMALATI 1.250.000 ADET/YIL</t>
  </si>
  <si>
    <t>20/05/2020 - 510980</t>
  </si>
  <si>
    <t>TÜRKAN YILDIRIM ÖZER</t>
  </si>
  <si>
    <t>Serada bitkisel yetiştiricilik 11.000 M2</t>
  </si>
  <si>
    <t>20/05/2020 - 510981</t>
  </si>
  <si>
    <t>HAVRAN BELEDİYE BAŞKANLIĞI</t>
  </si>
  <si>
    <t>20/05/2020 - 510982</t>
  </si>
  <si>
    <t>RECEP NEJAT RAMAZANBEYOĞLU</t>
  </si>
  <si>
    <t>4 Yıldızlı Otel 26 ODA, 52 YATAK</t>
  </si>
  <si>
    <t>20/05/2020 - 510983</t>
  </si>
  <si>
    <t>MARMARA ULUSLARARASI İNŞAAT VE TİCARET ANONİM ŞİRKETİ</t>
  </si>
  <si>
    <t>5 yıldızlı otel 388 ODA, 5 yıldızlı otel 776 YATAK</t>
  </si>
  <si>
    <t>20/05/2020 - 510984</t>
  </si>
  <si>
    <t>REON SAĞLIK HİZMETLERİ İNŞAAT TURİZM SANAYİ VE TİCARET ANONİM ŞİRKETİ</t>
  </si>
  <si>
    <t>Cerrahi hastane hizmetleri 79 YATAK</t>
  </si>
  <si>
    <t>20/05/2020 - 510985</t>
  </si>
  <si>
    <t>MAÇKA BELEDİYE BAŞKANLIĞI</t>
  </si>
  <si>
    <t>20/05/2020 - 510986</t>
  </si>
  <si>
    <t>TANOBA BELEDİYE BAŞKANLIĞI</t>
  </si>
  <si>
    <t>20/05/2020 - 510987</t>
  </si>
  <si>
    <t>ALTINEL OTELCİLİK TURİZM VE İNŞ. ANONİM ŞİRKETİ</t>
  </si>
  <si>
    <t>5 YILDIZLI OTEL 344 YATAK</t>
  </si>
  <si>
    <t>20/05/2020 - 510988</t>
  </si>
  <si>
    <t>ARTI ENDÜSTRİYEL ELEKTRONİK ANONİM ŞİRKETİ</t>
  </si>
  <si>
    <t>Güç Dağıtım Birimleri 1.150 ADET/YIL, Yüklü Elektronik Kontrol Kartları 2.470 ADET/YIL</t>
  </si>
  <si>
    <t>20/05/2020 - 510989</t>
  </si>
  <si>
    <t>BİTER KARDEŞLER GÜVENLİK KIRTASİYE GIDA TEKSTİL TARIM SANAYİ VE TİCARET LİMİTED ŞİRKETİ</t>
  </si>
  <si>
    <t>SERADA BİTİKİSEL YETİŞTİRİCİLİK 10.000 M2</t>
  </si>
  <si>
    <t>20/05/2020 - 510990</t>
  </si>
  <si>
    <t>ZELİHA EZGİ YILDIZ MONTESSORİ PEMBE KULE KREŞ VE GÜNDÜZ BAKIMEVİ</t>
  </si>
  <si>
    <t>OKUL ÖNCESİ EĞİTİM HİZMETLERİ {ANA SINIFI} 200 ÖĞRENCİ</t>
  </si>
  <si>
    <t>20/05/2020 - 510991</t>
  </si>
  <si>
    <t>KORUMA KLOR ALKALİ SANAYİ VE TİCARET ANONİM ŞİRKETİ</t>
  </si>
  <si>
    <t>Elektroliz Yöntemi İle Muhtelif Kimyasal Ürünler {Klor,Kostik,Hidroklorik Asit,Sodyum Hypoklorit,Demir-3 Klorür,Sıvı Klor,Kasiyum Klorür,Sodyum Silikat,Hidrojen,Alüminyum Klorhidrat,Polialuminyum Klorür-sülfat Üretimi} 500.000 TON/YIL</t>
  </si>
  <si>
    <t>20/05/2020 - 510992</t>
  </si>
  <si>
    <t>EVİN TARIMSAL ÜRÜNLER GIDA İTHALAT VE İHRACAT LİMİTED ŞİRKETİ</t>
  </si>
  <si>
    <t>1729.1.01 - Giyim eşyası hariç, dokuma olmayan kumaş ile bundan yapılan ürünler 120.000.000 ADET/YIL</t>
  </si>
  <si>
    <t>20/05/2020 - 510993</t>
  </si>
  <si>
    <t>SON-MAK MAKİNA İNŞAAT SONDAJ SANAYİ TİCARET LİMİTED ŞİRKETİ</t>
  </si>
  <si>
    <t>Sondaj Makinası 130 ADET/YIL, Enjeksiyon Pakeri 5.100 ADET/YIL, Tripleks Su ve Çamur Pompası 200 ADET/YIL, Enjeksiyon Seti ve Ekipmanları 150 ADET/YIL, Krom Eleme Sallantı Masası 150 ADET/YIL, Siparişe Göre Özel Makina 15 ADET/YIL, Muhtelif Makina Yedek Parçası ve Sondaj Ekipmanları 550.000 KG/YIL</t>
  </si>
  <si>
    <t>20/05/2020 - 510994</t>
  </si>
  <si>
    <t>SÜMELA HARİTA İNŞAAT TURİZM LİMİTED ŞİRKETİ</t>
  </si>
  <si>
    <t>5 YILDIZLI OTEL 297 YATAK</t>
  </si>
  <si>
    <t>20/05/2020 - 510995</t>
  </si>
  <si>
    <t>SERDAR PLASTİK SANAYİ VE TİCARET ANONİM ŞİRKETİ</t>
  </si>
  <si>
    <t>Otomotiv Yan Sanayinde Kullanılan Plastik Enjeksiyon Parça ve Komponentler 2.450.000 KG/YIL, Otomotiv Sanayinde Kullanıma Yönelik Muhtelif Lamba {Döner Tepe Lambası, Çalışma Lambası, Sinyal Stop Lambası, Plaka Aydınlatma Lambası, Sinyal Kolları, Far, Tavan Aydınlatma Lambası} 374.100 KG/YIL, Beyaz Eşya Sanayinde Kullanılan Plastik Enjeksiyon Parça ve Komponentler 2.981.715 KG/YIL, Termoteknik {Kombi, Şofben} Sanayinde Kullanılan Plastik Enjeksiyon Parça ve Komponenetler 1.937.210 KG/YIL, Savunma Sanayinde Kullanılan Plastik Enjeksiyon Parça ve Komponentler 100.000 KG/YIL, Plastik Enjeksiyon İçin Kalıp 1.787 ADET/YIL</t>
  </si>
  <si>
    <t>20/05/2020 - 510996</t>
  </si>
  <si>
    <t>ÖZGÜN DİNAMİK EĞİTİM HİZMETLERİ ANONİM ŞİRKETİ</t>
  </si>
  <si>
    <t>Ortaokul eğitim hizmetleri 408 ÖĞRENCİ</t>
  </si>
  <si>
    <t>20/05/2020 - 510997</t>
  </si>
  <si>
    <t>ENERGROM BALIKESİR BİYOGAZ ENERJİ VE GÜBRE ÜRETİMİ ANONİM ŞİRKETİ</t>
  </si>
  <si>
    <t>4010.0.01 - Elektrik enerjisi üretimi {Biyokütle} 4,38 MW</t>
  </si>
  <si>
    <t>20/05/2020 - 510998</t>
  </si>
  <si>
    <t>Yeniden değerlendirilmiş metal olmayan atık ve hurdalar {Hayvan Gübresi} 24.173,95 TON/YIL</t>
  </si>
  <si>
    <t>20/05/2020 - 510999</t>
  </si>
  <si>
    <t>AYDIN MENSUCAT DÖŞEMELİK KUMAŞ SANAYİ VE TİCARET ANONİM ŞİRKETİ</t>
  </si>
  <si>
    <t>1711.2.02 - Pamuklu dokumalar {özel kumaşlar hariç} 13.472.256 M2/YIL, 1730.1.02 - Diğer trikotaj ve tığ-işi kumaşlar 4.644.200 KG/YIL</t>
  </si>
  <si>
    <t>20/05/2020 - 511000</t>
  </si>
  <si>
    <t>TEZKİM TARIMSAL KİMYA SANAYİ VE TİCARET ANONİM ŞİRKETİ</t>
  </si>
  <si>
    <t>Sigorta Primi İşveren Hissesi 7 Yıl, Vergi İndirimi %90, YKO %50, Gümrük Vergisi Muafiyeti, KDV İstisnası, Faiz Desteği</t>
  </si>
  <si>
    <t>ETİL ASETAT 50.000 TON/YIL</t>
  </si>
  <si>
    <t>20/05/2020 - 511001</t>
  </si>
  <si>
    <t>TEZ TARIM ÜRÜNLERİ LİSANSLI DEPOCULUK ANONİM ŞİRKETİ</t>
  </si>
  <si>
    <t>LİSANSLI DEPOCULUK 26.000 TON/YIL</t>
  </si>
  <si>
    <t>20/05/2020 - 511002</t>
  </si>
  <si>
    <t>MDF LEVHA VE YONGA LEVHA 338.023 M3/YIL</t>
  </si>
  <si>
    <t>20/05/2020 - 511003</t>
  </si>
  <si>
    <t>MEHMET ALİ SİVRİ</t>
  </si>
  <si>
    <t>Serada bitkisel yetiştiricilik 13.000 M2</t>
  </si>
  <si>
    <t>20/05/2020 - 511004</t>
  </si>
  <si>
    <t>AHMET SAYAR</t>
  </si>
  <si>
    <t>Serada bitkisel yetiştiricilik 18.000 M2</t>
  </si>
  <si>
    <t>20/05/2020 - 511005</t>
  </si>
  <si>
    <t>YUNUS UYSAL</t>
  </si>
  <si>
    <t>YATAK İMALATI 16.000 ADET/YIL</t>
  </si>
  <si>
    <t>20/05/2020 - 511006</t>
  </si>
  <si>
    <t>MEVLÜT YALÇIN</t>
  </si>
  <si>
    <t>Serada bitkisel yetiştiricilik 11.500 M2</t>
  </si>
  <si>
    <t>21/05/2020 - 511007</t>
  </si>
  <si>
    <t>CPS PRESSFORM SANAYİ VE TİCARET ANONİM ŞİRKETİ</t>
  </si>
  <si>
    <t>TIBBİ VE CERRAHİ MASKE 260.000.000 ADET/YIL</t>
  </si>
  <si>
    <t>21/05/2020 - 511008</t>
  </si>
  <si>
    <t>MUSTAFA BABAOĞLU</t>
  </si>
  <si>
    <t>Serada bitkisel yetiştiricilik 25.000 M2</t>
  </si>
  <si>
    <t>21/05/2020 - 511009</t>
  </si>
  <si>
    <t>DÇ GRUP DERİ İMALAT İHRACAT İTHALAT SANAYİ VE TİCARET LİMİTED ŞİRKETİ</t>
  </si>
  <si>
    <t>21/05/2020 - 511010</t>
  </si>
  <si>
    <t>TATCOLIVE ZEYTİNYAĞI GIDA TARIM İNŞAAT PAKETLEME NAKLİYE İTHALAT İHRACAT SANAYİ VE TİCARET LİMİTED ŞİRKETİ</t>
  </si>
  <si>
    <t>ZEYTİNYAĞ DOLUM VE PAKETLEME 3.000 TON/YIL</t>
  </si>
  <si>
    <t>21/05/2020 - 511011</t>
  </si>
  <si>
    <t>ÖZER MAKİNA TEKSTİL SANAYİ VE TİCARET LİMİTED ŞİRKETİ</t>
  </si>
  <si>
    <t>21/05/2020 - 511012</t>
  </si>
  <si>
    <t>DOĞAN BORU PROFİL TİCARET VE SANAYİ ANONİM ŞİRKETİ</t>
  </si>
  <si>
    <t>İşlenmiş Sac 546.000 KG/YIL</t>
  </si>
  <si>
    <t>21/05/2020 - 511013</t>
  </si>
  <si>
    <t>BELDUR METAL MAKİNE İNŞAAT SANAYİ VE TİCARET LİMİTED ŞİRKETİ</t>
  </si>
  <si>
    <t>2811.1.04 - Demir, çelik veya alüminyumdan diğer yapılar, bunların aksamları, levha, çubuk, profil ve benzerleri 100.000 ADET</t>
  </si>
  <si>
    <t>21/05/2020 - 511014</t>
  </si>
  <si>
    <t>OVALI ELOKSAL SANAYİ VE TİCARET LİMİTED ŞİRKETİ</t>
  </si>
  <si>
    <t>İMALAT - ÜCRET VEYA SÖZLEŞME ESASINA DAYALI OLARAK METALLERİN  KAPLANMASI  VE  İŞLENMESİ</t>
  </si>
  <si>
    <t>2892.1.01 - Metalik kaplama hizmetleri 9.456 KG/YIL</t>
  </si>
  <si>
    <t>21/05/2020 - 511015</t>
  </si>
  <si>
    <t>ADV ELEKTRİK ÜRETİM LİMİTED ŞİRKETİ</t>
  </si>
  <si>
    <t>Elektrik Enerjisi Üretimi {HES} 6,12 MW</t>
  </si>
  <si>
    <t>21/05/2020 - 511016</t>
  </si>
  <si>
    <t>4010.0.01 - Elektrik Enerjisi Üretimi {BES} 3,12 MW</t>
  </si>
  <si>
    <t>21/05/2020 - 511017</t>
  </si>
  <si>
    <t>RÜŞTÜ ÖZGÜR KARAMUT</t>
  </si>
  <si>
    <t>Serada bitkisel yetiştiricilik 16.000 M2</t>
  </si>
  <si>
    <t>21/05/2020 - 511018</t>
  </si>
  <si>
    <t>SAFA KÖMÜR</t>
  </si>
  <si>
    <t>Serada bitkisel yetiştiricilik 58.000 M2</t>
  </si>
  <si>
    <t>21/05/2020 - 511019</t>
  </si>
  <si>
    <t>KENT KUYUMCULUK TURİZM SANAYİ VE TİCARET LİMİTED ŞİRKETİ</t>
  </si>
  <si>
    <t>Serada bitkisel yetiştiricilik 44.000 M2</t>
  </si>
  <si>
    <t>21/05/2020 - 511020</t>
  </si>
  <si>
    <t>MEHMET UYAR</t>
  </si>
  <si>
    <t>Serada bitkisel yetiştiricilik {Muz} 28.000 M2</t>
  </si>
  <si>
    <t>21/05/2020 - 511021</t>
  </si>
  <si>
    <t>UMAY ZEYTİNYAĞI DIŞ TİCARET LİMİTED ŞİRKETİ</t>
  </si>
  <si>
    <t>ZEYTİNYAĞI DOLUM VE PAKETLEME 1.921.808 KG/YIL</t>
  </si>
  <si>
    <t>21/05/2020 - 511022</t>
  </si>
  <si>
    <t>ALKATEKS TEKNİK TEKSTİL SANAYİ TİCARET ANONİM ŞİRKETİ</t>
  </si>
  <si>
    <t>spunbond tela 50.000 M2/YIL, spunbond maske telası 20.000 M2/YIL, spunbond temizlik bezi 10.000 M2/YIL</t>
  </si>
  <si>
    <t>21/05/2020 - 511023</t>
  </si>
  <si>
    <t>ÇÖZEN METAL VE MAKİNA İMALAT DOĞALGAZ NAKLİYECİLİK TİCARET VE SANAYİ LİMİTED ŞİRKETİ</t>
  </si>
  <si>
    <t>2899.5.09 - B.y.s. adi metallerden diğer eşyalar{şekillendirilmiş metal eşya} 85.000 ADET/YIL</t>
  </si>
  <si>
    <t>21/05/2020 - 511024</t>
  </si>
  <si>
    <t>GÜRLER İNŞAAT TURİZM VE TİCARET ANONİM ŞİRKETİ</t>
  </si>
  <si>
    <t>21/05/2020 - 511025</t>
  </si>
  <si>
    <t>ALHATOĞLU ZEYTİNCİLİK GIDA, ZİRAİ İLAÇ VE TARIM MAKİNALARI SANAYİ VE TİCARET LİMİTED ŞİRKETİ</t>
  </si>
  <si>
    <t>ZEYTİNYAĞI DOLUM VE AMBALAJLAMA 40.800.000 KG/YIL</t>
  </si>
  <si>
    <t>21/05/2020 - 511026</t>
  </si>
  <si>
    <t>ALİ ULUKAYA</t>
  </si>
  <si>
    <t>21/05/2020 - 511027</t>
  </si>
  <si>
    <t>DEMİR KARDEŞLER TARIM ÜRÜNLERİ OTOMOTİV PETROL NAKLİYE TAAHHÜT İTHALAT İHRACAT SANAYİ VE TİCARET LİMİTED ŞİRKETİ</t>
  </si>
  <si>
    <t>Serada bitkisel yetiştiricilik {Muz Serası} 56.000 M2</t>
  </si>
  <si>
    <t>21/05/2020 - 511028</t>
  </si>
  <si>
    <t>SANROSE TARIM SANAYİ TİCARET ANONİM ŞİRKETİ</t>
  </si>
  <si>
    <t>Serada bitkisel yetiştiricilik 31.007 M2</t>
  </si>
  <si>
    <t>21/05/2020 - 511029</t>
  </si>
  <si>
    <t>ATLASDENİM TEKSTİL SANAYİ VE TİCARET ANONİM ŞİRKETİ</t>
  </si>
  <si>
    <t>Elektrik enerjisi üretimi {Çatı GES } 5 MW</t>
  </si>
  <si>
    <t>21/05/2020 - 511030</t>
  </si>
  <si>
    <t>MYER FİLTRE VE OTO YEDEKLERİ SANAYİ VE TİCARET ANONİM ŞİRKETİ</t>
  </si>
  <si>
    <t>Otomotiv, iş makinaları ve endüstriyel amaçlı muhtelif filtre imalatı 1.264.073 ADET/YIL</t>
  </si>
  <si>
    <t>21/05/2020 - 511031</t>
  </si>
  <si>
    <t>FORM ENDÜSTRİ TESİSLERİ SANAYİİ ANONİM ŞİRKETİ</t>
  </si>
  <si>
    <t>ENDÜSTRİYEL KLİMA CİHAZI , ISI POMPASI 4.200 ADET/YIL, Nemlendirme ve evaporatif , Fancoil , Çatı Tipi Klima Cihazları 9.174 ADET/YIL, Duman Tahliye Sistemleri 2.841 ADET/YIL, 3150.0.08 - Elektrikli olmayan lamba ve aydınlatma cihazları GÜN IŞIĞI DOĞAL AYDINLATMA SİSTEMLERİ 2.841 ADET/YIL, MUHTELİF ÇAPTA PASLANMAZ FLEKSIBIL BORU 959.817 KG/YIL, Soğutma Isıtma Nemlendirme Tesisleri ve Doğal Gaz Baca Sistemleri İçin Parçalar, Hava Kanalları için Bağlantı Elemanları 447.931 KG/YIL</t>
  </si>
  <si>
    <t>22/05/2020 - 511032</t>
  </si>
  <si>
    <t>ALBATROS ETİKET AMBALAJ MATBAA BİLİŞİM MAKİNA SANAYİ VE TİCARET LİMİTED ŞİRKETİ</t>
  </si>
  <si>
    <t>Baskılı Etiket 1.192.320 M2/YIL</t>
  </si>
  <si>
    <t>22/05/2020 - 511033</t>
  </si>
  <si>
    <t>SUHUF TEKSTİL İNŞAAT SANAYİ TİCARET ANONİM ŞİRKETİ</t>
  </si>
  <si>
    <t>Sterilize edilmiş tıbbi maske 57.600.000 ADET/YIL</t>
  </si>
  <si>
    <t>22/05/2020 - 511034</t>
  </si>
  <si>
    <t>OMP ENERJİ ÜRETİM ANONİM ŞİRKETİ</t>
  </si>
  <si>
    <t>4010.0.01 - Elektrik enerjisi üretimi {BİYOKÜTLE} 12 MW</t>
  </si>
  <si>
    <t>22/05/2020 - 511035</t>
  </si>
  <si>
    <t>SERTAVUL RES ELEKTRİK ÜRETİM ANONİM ŞİRKETİ</t>
  </si>
  <si>
    <t>Elektrik enerjisi üretimi {RES} 30 MW</t>
  </si>
  <si>
    <t>22/05/2020 - 511036</t>
  </si>
  <si>
    <t>GREENECO ENERJİ ELEKTRİK ÜRETİM ANONİM ŞİRKETİ</t>
  </si>
  <si>
    <t>4010.0.01 - Elektrik enerjisi üretimi {JES} 26 MW</t>
  </si>
  <si>
    <t>22/05/2020 - 511037</t>
  </si>
  <si>
    <t>TEKNO RÜZGAR ENERJİ YATIRIM ÜRETİM VE TİCARET ANONİM ŞİRKETİ</t>
  </si>
  <si>
    <t>4010.0.01 - Elektrik enerjisi üretimi {RES} 44 MW</t>
  </si>
  <si>
    <t>22/05/2020 - 511038</t>
  </si>
  <si>
    <t>Örme Döşemelik Kumaş Boyama 3.000.000 METRE</t>
  </si>
  <si>
    <t>22/05/2020 - 511039</t>
  </si>
  <si>
    <t>DEMTUR TEKSTİL DIŞ TİCARET İNŞAAT TURİZM NAKLİYAT SANAYİ VE TİCARET LİMİTED ŞİRKETİ</t>
  </si>
  <si>
    <t>MUHTELİF KONFEKSİYON İMALATI 1.500.000 ADET/YIL</t>
  </si>
  <si>
    <t>22/05/2020 - 511040</t>
  </si>
  <si>
    <t>BÜYÜKATEŞ MAKİNE VE DİNGİL SANAYİ LİMİTED ŞİRKETİ</t>
  </si>
  <si>
    <t>Muhtelif dingil 1.800 ADET</t>
  </si>
  <si>
    <t>22/05/2020 - 511041</t>
  </si>
  <si>
    <t>BESTAN TEKSTİL SANAYİ VE TİCARET ANONİM ŞİRKETİ</t>
  </si>
  <si>
    <t>Maske 30.000.000 ADET/YIL</t>
  </si>
  <si>
    <t>22/05/2020 - 511042</t>
  </si>
  <si>
    <t>NASMED ÖZEL SAĞLIK HİZMETLERİ TİCARET LİMİTED ŞİRKETİ</t>
  </si>
  <si>
    <t>CERRAHİ HASTANE HİZMETLERİ 30 YATAK</t>
  </si>
  <si>
    <t>22/05/2020 - 511043</t>
  </si>
  <si>
    <t>BAYER TÜRK KİMYA SANAYİİ LİMİTED ŞİRKETİ</t>
  </si>
  <si>
    <t>İMALAT - PESTİSİT (HAŞARAT İLACI) VE DİĞER ZİRAİ-KİMYASAL ÜRÜNLERİN İMALATI</t>
  </si>
  <si>
    <t>RODENTİSİT {FARE ZEHRİ} 1.200.000 KG/YIL, SIVI FORMDA ZİRAİ İLAÇLAR 11.208.000 KG/YIL, TOZ FORMDA ZİRAİ İLAÇLAR 6.135.000 KG/YIL</t>
  </si>
  <si>
    <t>22/05/2020 - 511044</t>
  </si>
  <si>
    <t>OMA İPLİK ANONİM ŞİRKETİ</t>
  </si>
  <si>
    <t>tıbbi ve cerrahi maske 405.000.000 ADET/YIL</t>
  </si>
  <si>
    <t>22/05/2020 - 511045</t>
  </si>
  <si>
    <t>ASLANGİL ŞEHİRCİLİK İNŞAAT TİCARET VE SANAYİ ANONİM ŞİRKETİ</t>
  </si>
  <si>
    <t>Serada bitkisel yetiştiricilik 45.000 M2</t>
  </si>
  <si>
    <t>22/05/2020 - 511046</t>
  </si>
  <si>
    <t>Bitkisel Ham Yağ {Ayçiçek,Soya,Kanola vb.} 81.567 TON/YIL</t>
  </si>
  <si>
    <t>22/05/2020 - 511047</t>
  </si>
  <si>
    <t>BALTULAR PLASTİK GIDA MADDELERİ NAKLİYAT TARIM ÜRÜNLERİ SOĞUK HAVA DEPOSU İTHALAT İHRACAT SANAYİ TİCARET LİMİTED ŞİRKETİ</t>
  </si>
  <si>
    <t>Serada bitkisel yetiştiricilik {serada muz üretimi} 35.000 M2</t>
  </si>
  <si>
    <t>22/05/2020 - 511048</t>
  </si>
  <si>
    <t>KLV İNŞAAT ANONİM ŞİRKETİ</t>
  </si>
  <si>
    <t>Fotovoltaik Panel 200 MW/YIL</t>
  </si>
  <si>
    <t>22/05/2020 - 511049</t>
  </si>
  <si>
    <t>UĞUR ŞAHİN ŞAHİN PLAS EV GEREÇLERİ İMALAT SANAYİ</t>
  </si>
  <si>
    <t>Plastikten sofra eşyası, mutfak eşyası, diğer ev eşyası ve tuvalet eşyası 900.000 ADET/YIL</t>
  </si>
  <si>
    <t>22/05/2020 - 511050</t>
  </si>
  <si>
    <t>TİRYAKİ AGRO GIDA SANAYİ VE TİCARET ANONİM ŞİRKETİ</t>
  </si>
  <si>
    <t>BULGUR 33.908.000 KG/YIL</t>
  </si>
  <si>
    <t>22/05/2020 - 511051</t>
  </si>
  <si>
    <t>ENPİ ELEKTRONİK SANAYİ VE DIŞ TİCARET ANONİM ŞİRKETİ</t>
  </si>
  <si>
    <t>Gümrük Vergisi Muafiyeti, KDV İstisnası, Vergi İndirimi %80, YKO %40</t>
  </si>
  <si>
    <t>Kombi, şofben, elektrikli cihaz, hava perdesi, güneş paneli sistemi vb. yönelik akıllı kontrol kartı imalatı 2.220.000 ADET/YIL</t>
  </si>
  <si>
    <t>22/05/2020 - 511052</t>
  </si>
  <si>
    <t>SBR MAKİNA İNŞAAT OTOMOTİV SANAYİ VE TİCARET ANONİM ŞİRKETİ</t>
  </si>
  <si>
    <t>Araç Lastiklerinden Mikronize Kauçuk Geri Kazanımı 300 KG/SAAT</t>
  </si>
  <si>
    <t>22/05/2020 - 511053</t>
  </si>
  <si>
    <t>PARK ULUSOY İNŞAAT YATIRIM TURİZM PAZARLAMA SANAYİ VE TİCARET ANONİM ŞİRKETİ</t>
  </si>
  <si>
    <t>Öğrenci yurtları 300 KİŞİ</t>
  </si>
  <si>
    <t>22/05/2020 - 511054</t>
  </si>
  <si>
    <t>US EROL İNŞAAT TURİZM TİCARET LİMİTED ŞİRKETİ</t>
  </si>
  <si>
    <t>4 YILDIZLI OTEL 313 YATAK</t>
  </si>
  <si>
    <t>22/05/2020 - 511055</t>
  </si>
  <si>
    <t>ERZURUM BÜYÜKŞEHİR BELEDİYE BAŞKANLIĞI</t>
  </si>
  <si>
    <t>22/05/2020 - 511056</t>
  </si>
  <si>
    <t>UZUNKÖPRÜ KÖYLERE HİZMET GÖTÜRME BİRLİĞİ</t>
  </si>
  <si>
    <t>22/05/2020 - 511057</t>
  </si>
  <si>
    <t>NOVENTEK ENERJİ ELEKTRİK ÜRETİM ANONİM ŞİRKETİ</t>
  </si>
  <si>
    <t>ATIKTAN BİYOGAZ 12.000.000 M3/YIL, ATIKTAN GÜBRE {KATI VE/VEYA SIVI} 200.000 TON/YIL</t>
  </si>
  <si>
    <t>22/05/2020 - 511058</t>
  </si>
  <si>
    <t>İMAGE MODA TASARIM VE TEKSTİL SANAYİ TİCARET LİMİTED ŞİRKETİ</t>
  </si>
  <si>
    <t>TEK KULLANIMLIK AMELİYAT MASKESİ 34.560.000 ADET/YIL, TEK KULLANIMLIK KORUYUCU ÖNLÜK 900.000 ADET/YIL</t>
  </si>
  <si>
    <t>22/05/2020 - 511059</t>
  </si>
  <si>
    <t>AKYAPAK ULUSLARARASI DIŞ TİCARET MAKİNA SANAYİ VE TİCARET ANONİM ŞİRKETİ</t>
  </si>
  <si>
    <t>Muhtelif Diğer Özel Amaçlı Makineler ve Parçaları 387 ADET/YIL, Hidrolik Silindir Makinesi ve Hidrolik Profil Kıvırma Makinesi 440 ADET/YIL, Şerit Testere Makinesi 25 ADET/YIL, Delik Delme Makinesi 30 ADET/YIL, Cnc Hidrolik Boru Bükme Makinesi 30 ADET/YIL</t>
  </si>
  <si>
    <t>22/05/2020 - 511060</t>
  </si>
  <si>
    <t>DEVELİ BELEDİYE BAŞKANLIĞI</t>
  </si>
  <si>
    <t>22/05/2020 - 511061</t>
  </si>
  <si>
    <t>MİR LİDAŞ TARIM ÜRÜNLERİ LİSANSLI DEPOCULUK ANONİM ŞİRKETİ</t>
  </si>
  <si>
    <t>Tahıl ambarlama hizmetleri 15.000 TON/YIL</t>
  </si>
  <si>
    <t>22/05/2020 - 511062</t>
  </si>
  <si>
    <t>İBRAHİM KAMBUR</t>
  </si>
  <si>
    <t>22/05/2020 - 511063</t>
  </si>
  <si>
    <t>BPW OTOMOTİV ANONİM ŞİRKETİ</t>
  </si>
  <si>
    <t>Muhtelif Treyler Dorsa Parçaları 343.960 ADET/YIL</t>
  </si>
  <si>
    <t>22/05/2020 - 511064</t>
  </si>
  <si>
    <t>KİRACILAR ISI, YALITIM İNŞAAT SANAYİ TİCARET LİMİTED ŞİRKETİ</t>
  </si>
  <si>
    <t>İMALAT - TANK, SARNIÇ VE METAL MUHAFAZA İMALATI</t>
  </si>
  <si>
    <t>METAL BAĞLANTI ELEMANLARI 30.000.000 ADET/YIL</t>
  </si>
  <si>
    <t>22/05/2020 - 511065</t>
  </si>
  <si>
    <t>TULPAR MOBİLYA SANAYİ TİCARET ANONİM ŞİRKETİ</t>
  </si>
  <si>
    <t>2899.5.09 - Muhtelif Mobilya Aksesuarları {Metalden Mamül Kilitleme Vidası, Pim, v.s.} 120.000.000 ADET/YIL</t>
  </si>
  <si>
    <t>22/05/2020 - 511066</t>
  </si>
  <si>
    <t>GİF PLASTİK SANAYİ TİCARET LİMİTED ŞİRKETİ</t>
  </si>
  <si>
    <t>TAMİR KELEPÇESİ 250.000 KG/YIL</t>
  </si>
  <si>
    <t>22/05/2020 - 511067</t>
  </si>
  <si>
    <t>ILMAK MAKİNA SANAYİ VE TİCARET ANONİM ŞİRKETİ</t>
  </si>
  <si>
    <t>2899.5.09 - B.y.s. adi metallerden diğer eşyalar 8.128.000 KG/YIL</t>
  </si>
  <si>
    <t>22/05/2020 - 511068</t>
  </si>
  <si>
    <t>EUROTRAY METAL KABLO TAŞIMA VE ELEKTRİK SANAYİ TİCARET LİMİTED ŞİRKETİ</t>
  </si>
  <si>
    <t>2710.3.01 - Demir veya çelikten tüp, boru ve içi boş profiller 576.692 TON/SEZON</t>
  </si>
  <si>
    <t>22/05/2020 - 511069</t>
  </si>
  <si>
    <t>DURA LAZER METAL SANAYİ VE TİCARET LİMİTED ŞİRKETİ</t>
  </si>
  <si>
    <t>2812.1.01 - Demir, çelik veya alüminyumdan tank, sarnıç ve benzeri kaplar 255.000 KG/YIL</t>
  </si>
  <si>
    <t>22/05/2020 - 511070</t>
  </si>
  <si>
    <t>HASER MAKİNA SANAYİ VE TİCARET ANONİM ŞİRKETİ</t>
  </si>
  <si>
    <t>Muhtelif özel amaçlı makineler {CNC Makinesi 3 Eksen / 5 Eksen, Tel Form Band, CNC Yay Makineleri, ve kalıpları imalatı. 35 ADET/YIL, Savaş silahları ve diğer mühimmatlar için aksam ve parçalar {savunma sanayine yönelik yedek parça{mayon {esnek mermi yolu} } imalatı . 1.000.000 ADET/YIL</t>
  </si>
  <si>
    <t>22/05/2020 - 511071</t>
  </si>
  <si>
    <t>TİMMER MERMER MADENCİLİK İNŞAAT NAKLİYAT TURİZM SANAYİ VE TİCARET LİMİTED ŞİRKETİ</t>
  </si>
  <si>
    <t>BLOK MERMER İSTİHRACI {IR 87489} 17.800 M3/YIL</t>
  </si>
  <si>
    <t>22/05/2020 - 511072</t>
  </si>
  <si>
    <t>MERT ÇELİK METAL ÜRÜNLERİ SANAYİ VE TİCARET ANONİM ŞİRKETİ</t>
  </si>
  <si>
    <t>2710.4.02 - Demir veya alaşımsız çelikten profiller; alaşımlı çeliklerden diğer çubuklar {paslanmaz çelikten ola {Soğuk çekim ve kabuk soyma işlemi yapılacaktır.} 950 TON</t>
  </si>
  <si>
    <t>22/05/2020 - 511073</t>
  </si>
  <si>
    <t>UÇARSAN ÇELİK KAPI VE ÇELİK ÇATI İTHALAT İHRACAT SANAYİ TİCARET LİMİTED ŞİRKETİ</t>
  </si>
  <si>
    <t>2811.2.01 - Demir, çelik veya alüminyumdan kapılar, pencereler ve bunların çerçeveleri ile eşikleri 1.500 ADET/YIL, 2811.2.01 - Demir, çelik veya alüminyumdan kapılar, pencereler ve bunların çerçeveleri ile eşikleri 600 ADET/YIL, 2811.1.04 - Demir, çelik veya alüminyumdan diğer yapılar, bunların aksamları, levha, çubuk, profil ve benzerleri 6.000 M2/YIL, 2811.1.04 - Demir, çelik veya alüminyumdan diğer yapılar, bunların aksamları, levha, çubuk, profil ve benzerleri 9.000 M2/YIL</t>
  </si>
  <si>
    <t>22/05/2020 - 511074</t>
  </si>
  <si>
    <t>ÜNLÜER METAL İNŞAAT SANAYİ VE TİCARET LİMİTED ŞİRKETİ</t>
  </si>
  <si>
    <t>2811.2.01 - Demir, çelik veya alüminyumdan kapılar, pencereler ve bunların çerçeveleri ile eşikleri 266.500 KG/YIL</t>
  </si>
  <si>
    <t>22/05/2020 - 511075</t>
  </si>
  <si>
    <t>EKN MEDİKAL SAĞLIK TEKSTİL ANONİM ŞİRKETİ</t>
  </si>
  <si>
    <t>22/05/2020 - 511076</t>
  </si>
  <si>
    <t>ANM KÖKSAL ORMAN ÜRÜNLERİ İNŞAAT SANAYİ TİCARET LİMİTED ŞİRKETİ</t>
  </si>
  <si>
    <t>Mutfak mobilyaları 1.500 TAKIM/YIL</t>
  </si>
  <si>
    <t>22/05/2020 - 511077</t>
  </si>
  <si>
    <t>AKKOYUN SÜT ÜRÜNLERİ SANAYİ VE TİCARET LİMİTED ŞİRKETİ</t>
  </si>
  <si>
    <t>SÜT İŞLEYEREK SÜT VE SÜT MAMÜLLERİ İMALATI 6 TON/GÜN</t>
  </si>
  <si>
    <t>22/05/2020 - 511078</t>
  </si>
  <si>
    <t>İMAGO YENİLENEBİLİR ENERJİ TARIM HAYVANCILIK SANAYİ VE TİCARET ANONİM ŞİRKETİ</t>
  </si>
  <si>
    <t>23/05/2020 - 511079</t>
  </si>
  <si>
    <t>KARSAL ÖRME TEKSTİL SANAYİ VE TİCARET ANONİM ŞİRKETİ</t>
  </si>
  <si>
    <t>Gümrük Vergisi Muafiyeti, KDV İstisnası, Sigorta Primi İşveren Hissesi 5 Yıl, Vergi İndirimi %60, YKO %25</t>
  </si>
  <si>
    <t>1730.1.02 - Diğer trikotaj ve tığ-işi kumaşlar 4.779.400 KG</t>
  </si>
  <si>
    <t>23/05/2020 - 511080</t>
  </si>
  <si>
    <t>BO TARIM ENERJİ SANAYİ VE TİCARET ANONİM ŞİRKETİ</t>
  </si>
  <si>
    <t>23/05/2020 - 511081</t>
  </si>
  <si>
    <t>MARDAĞ GROUP TOBACCO TÜTÜN SANAYİ VE TİCARET LİMİTED ŞİRKETİ</t>
  </si>
  <si>
    <t>KDV İstisnası, Sigorta Primi İşveren Hissesi 5 Yıl, Vergi İndirimi %60, YKO %25</t>
  </si>
  <si>
    <t>Makaron {Boş Filtreli Sigara Tüpü} 410.400 KG/YIL</t>
  </si>
  <si>
    <t>24/05/2020 - 511082</t>
  </si>
  <si>
    <t>ANIL DERİ SANAYİ VE TİCARET LİMİTED ŞİRKETİ</t>
  </si>
  <si>
    <t>1911.0.02 - Derinin Tabaklanması ve İşlenmesi 800.000 KG/YIL</t>
  </si>
  <si>
    <t>24/05/2020 - 511083</t>
  </si>
  <si>
    <t>ÖZMAN DERİ TEKSTİL VE İNŞAAT İMALAT GIDA İTHALAT İHRACAT PAZARLAMA TİCARET LİMİTED ŞİRKETİ</t>
  </si>
  <si>
    <t>1712.0.05 - Diğer dokuma apreleme hizmetleri {kaplama ve emdirme hariç} Kumaş dijital baskı ve kurutma işlemleri 15.000 KG/GÜN</t>
  </si>
  <si>
    <t>25/05/2020 - 511084</t>
  </si>
  <si>
    <t>KAMEL AUDİO KASET VE COMPACT DİSC SANAYİ ANONİM ŞİRKETİ</t>
  </si>
  <si>
    <t>Polipropilen Ambalaj Filmi 3.402 TON/YIL</t>
  </si>
  <si>
    <t>26/05/2020 - 511085</t>
  </si>
  <si>
    <t>EMRAH TUNÇ</t>
  </si>
  <si>
    <t>1729.2.12 - TEK KULLANIMLIK MASKE 400.000.000 ADET/YIL</t>
  </si>
  <si>
    <t>27/05/2020 - 511086</t>
  </si>
  <si>
    <t>TERSAN TERSANECİLİK SANAYİ VE TİCARET ANONİM ŞİRKETİ</t>
  </si>
  <si>
    <t>Balık İşleme Fabrika Gemisi NB1106 Boyu: 108,20 MT Eni: 20,00 MT Derinlik : 11,75 MT 6.800 DWT</t>
  </si>
  <si>
    <t>27/05/2020 - 511087</t>
  </si>
  <si>
    <t>MUSTAFA BEDRİKOĞLU BEDRİKOĞULLARIKAPLAMA PARKE KERESTE</t>
  </si>
  <si>
    <t>POLYWOOD {AĞAÇ TABAKALARDAN OLUŞAN PANEL} 3.000 M3/YIL</t>
  </si>
  <si>
    <t>27/05/2020 - 511088</t>
  </si>
  <si>
    <t>ERGÜLLER MAKİNA OTOMOTİV NAKLİYAT İNŞAAT TAAHHÜT SANAYİ VE TİCARET LİMİTED ŞİRKETİ</t>
  </si>
  <si>
    <t>Muhtelif Çelik Bağlantı Elemanları {Vida, Cıvata, Somun v.b.} 650 TON/YIL</t>
  </si>
  <si>
    <t>27/05/2020 - 511089</t>
  </si>
  <si>
    <t>EROL ÇİÇEK TARIMCILIK TİCARET LİMİTED ŞİRKETİ</t>
  </si>
  <si>
    <t>Serada bitkisel yetiştiricilik{Örtü Altı Muz Üretimi} 19.000 M2</t>
  </si>
  <si>
    <t>27/05/2020 - 511090</t>
  </si>
  <si>
    <t>CW ENERJİ MÜHENDİSLİK TİCARET VE SANAYİ ANONİM ŞİRKETİ</t>
  </si>
  <si>
    <t>Elektrik enerjisi üretimi {GES} 2,60 MW</t>
  </si>
  <si>
    <t>27/05/2020 - 511091</t>
  </si>
  <si>
    <t>REKOR KAUÇUK SANAYİ VE TİCARET ANONİM ŞİRKETİ</t>
  </si>
  <si>
    <t>Kauçuk Levha 17.625.600 KG/YIL, Kuçuklu Karışım 5.352.000 KG/YIL, Kauçuk Esaslı Oto Lastiği Soğuk Kaplama Profili 4.665.600 KG/YIL, Kauçuk Esaslı Yapıştırıcı 99.060 KG/YIL</t>
  </si>
  <si>
    <t>27/05/2020 - 511092</t>
  </si>
  <si>
    <t>MUSTAFA TEKİN</t>
  </si>
  <si>
    <t>Kağıt peçete üretimi 212 TON/YIL</t>
  </si>
  <si>
    <t>27/05/2020 - 511093</t>
  </si>
  <si>
    <t>E KARE GLOBAL EĞİTİM MATBAA GIDA TURİZM TEKSTİL İNŞAAT SANAYİ VE TİCARET LİMİTED ŞİRKETİ</t>
  </si>
  <si>
    <t>Lise eğitim hizmetleri 105 ÖĞRENCİ</t>
  </si>
  <si>
    <t>27/05/2020 - 511094</t>
  </si>
  <si>
    <t>ŞAHANLAR AHŞAP KUYUMCULUK İNŞAAT SANAYİ VE TİCARET LİMİTED ŞİRKETİ</t>
  </si>
  <si>
    <t>4010.0.01 - Elektrik enerjisi üretim{GES} 0,24 MW</t>
  </si>
  <si>
    <t>27/05/2020 - 511095</t>
  </si>
  <si>
    <t>MUTLULAR GÖNEN ENERJİ SANAYİ VE TİCARET LİMİTED ŞİRKETİ</t>
  </si>
  <si>
    <t>4010.0.01 - Elektrik Enerjisi Üretimi {BES} Biyogazdan 10,92 MW</t>
  </si>
  <si>
    <t>27/05/2020 - 511096</t>
  </si>
  <si>
    <t>ADIM TEKSTİL SANAYİ VE TİCARET ANONİM ŞİRKETİ</t>
  </si>
  <si>
    <t>4010.0.01 - Elektrik Enerjisi Üretimi {Çatı GES} 1,23 MW</t>
  </si>
  <si>
    <t>27/05/2020 - 511097</t>
  </si>
  <si>
    <t>YILDIZ ENTEGRE AĞAÇ SANAYİ VE TİCARET ANONİM ŞİRKETİ</t>
  </si>
  <si>
    <t>4010.0.01 - Elektrik enerjisi üretimi {GES} 4,20 MW</t>
  </si>
  <si>
    <t>27/05/2020 - 511098</t>
  </si>
  <si>
    <t>AFYON ÖZEL SAĞLIK HİZMETLERİ SANAYİ VE TİCARET ANONİM ŞİRKETİ</t>
  </si>
  <si>
    <t>4 YILDIZLI TERMAL OTEL 600 YATAK</t>
  </si>
  <si>
    <t>27/05/2020 - 511099</t>
  </si>
  <si>
    <t>MOGEYL BOR SAVUNMA UZAY TEKNOLOJİLERİ SANAYİ TİCARET ANONİM ŞİRKETİ</t>
  </si>
  <si>
    <t>Sterilize edilmiş tıbbi maske 300.000.000 ADET/YIL</t>
  </si>
  <si>
    <t>27/05/2020 - 511100</t>
  </si>
  <si>
    <t>SENPA SENTETİK VE PAMUKLU ENTEGRE GİYİM SANAYİ TİCARET VE TURİZM ANONİM ŞİRKETİ</t>
  </si>
  <si>
    <t>Sterilize edilmiş cerrahi maske 140.000.000 ADET/YIL</t>
  </si>
  <si>
    <t>27/05/2020 - 511101</t>
  </si>
  <si>
    <t>ÇAKIROĞLU KUYUMCULUK DOKUMA TEKSTİL SANAYİ TİCARET LİMİTED ŞİRKETİ</t>
  </si>
  <si>
    <t>27/05/2020 - 511102</t>
  </si>
  <si>
    <t>AYDINALP UN SANAYİ VE TİCARET LİMİTED ŞİRKETİ</t>
  </si>
  <si>
    <t>Günes Enerjisinden Elektrik Üretimi {GES} 0,36 MW</t>
  </si>
  <si>
    <t>27/05/2020 - 511103</t>
  </si>
  <si>
    <t>İLHAN DEMİR ÇELİK VE BORU PROFİL ENDÜSTRİSİ ANONİM ŞİRKETİ</t>
  </si>
  <si>
    <t>Elektrik Enerjisi Üretimi {Çatı GES} 1,80 MW</t>
  </si>
  <si>
    <t>27/05/2020 - 511104</t>
  </si>
  <si>
    <t>DEMİRSAN SOĞUK ÇEKME SANAYİ VE TİCARET ANONİM ŞİRKETİ</t>
  </si>
  <si>
    <t>Elektrik enerjisi üretimi {GES} 0,60 MW</t>
  </si>
  <si>
    <t>27/05/2020 - 511105</t>
  </si>
  <si>
    <t>SÜLOĞLU BELEDİYE BAŞKANLIĞI</t>
  </si>
  <si>
    <t>27/05/2020 - 511106</t>
  </si>
  <si>
    <t>SUNAS EĞİTİM HİZMETLERİ LİMİTED ŞİRKETİ</t>
  </si>
  <si>
    <t>Teknik ve mesleki ortaöğretim hizmetleri {özürlüler için olanlar hariç} 800 ÖĞRENCİ</t>
  </si>
  <si>
    <t>27/05/2020 - 511107</t>
  </si>
  <si>
    <t>OKYANUS UYGULAMA TASARIM TEKNİK LAZER METAL İŞLEME MERKEZİ SANAYİ VE TİCARET LİMİTED ŞİRKETİ</t>
  </si>
  <si>
    <t>METAL KESİM,BÜKÜM ŞEKİLLENDİRME 320 TON/YIL</t>
  </si>
  <si>
    <t>27/05/2020 - 511108</t>
  </si>
  <si>
    <t>BEREKET ALÜMİNYUM VE MUTFAK EŞYALARI MEHMET ÇOBANLAR</t>
  </si>
  <si>
    <t>Sigorta Primi İşveren Hissesi 7 Yıl, KDV İstisnası, Vergi İndirimi %80, YKO %40</t>
  </si>
  <si>
    <t>2720.2.06 - Alüminyum saclar, levhalar ve şeritler {kalınlığı 0, 2 mm. yi geçenler} 390.000 KG, 2899.2.02 - Her türlü madde için, hacmi 300 lt yi geçmeyen alüminyum depo, fıçı, varil, bidon, kutu v.b. kaplar 312.000 KG</t>
  </si>
  <si>
    <t>28/05/2020 - 511109</t>
  </si>
  <si>
    <t>İRMA YAŞ SEBZE MEYVE GIDA TARIM ÜRÜNLERİ İTHALAT İHRACAT TİCARET VE SANAYİ LİMİTED ŞİRKETİ</t>
  </si>
  <si>
    <t>TAHİN VE TAHİN HELVASI 120.000 KG/YIL</t>
  </si>
  <si>
    <t>28/05/2020 - 511110</t>
  </si>
  <si>
    <t>CALDİNİ KİMYA SANAYİ VE TİCARET LİMİTED ŞİRKETİ</t>
  </si>
  <si>
    <t>SPREY VE DEODORANT VE PARFÜM, OTO TORPİTO PARLATICISI VE BUZ ÇÖZÜCÜ 3.395.576,25 KG/YIL, ARAÇ İÇİ VE KLİMA KOKU GİDERİCİ, SİLİKON SOLİSYON, OTO PARFÜM ARABA KOKUSU, PAS SÖKÜCÜ ve KİMYASAL TEMİZLEYİCİLER 1.493.155,40 KG/YIL, AKRİLİK BOYA VE TİNER 530.437,50 KG/YIL, ÇOK AMAÇLI BAKIM VE SİNEK İLACI 90.350,90 KG/YIL, BOYALAR VE ENDÜSTRİYEL BOYA SERTLEŞTİRİCİSİ, YAĞMUR KAYDIRICI VE BUĞU ÖNLEYİCİ 6.961.780,30 KG/YIL</t>
  </si>
  <si>
    <t>28/05/2020 - 511111</t>
  </si>
  <si>
    <t>ŞEKERMEN İNŞAAT OTOMOTİV SANAYİ VE TİCARET LİMİTED ŞİRKETİ</t>
  </si>
  <si>
    <t>TIBBİ VE CERRAHİ STERİL MASKE 30.000.000 ADET/YIL</t>
  </si>
  <si>
    <t>28/05/2020 - 511112</t>
  </si>
  <si>
    <t>BOYUT PLASTİK PROFİL VE FOLYO İMALATI SANAYİ TİCARET LİMİTED ŞİRKETİ</t>
  </si>
  <si>
    <t>TIBBİ VE CERRAHİ MASKE 105.000.000 ADET/YIL</t>
  </si>
  <si>
    <t>28/05/2020 - 511113</t>
  </si>
  <si>
    <t>SİM DAYANIKLI TÜKETİM MAMÜLLERİ SANAYİ VE TİCARET LİMİTED ŞİRKETİ</t>
  </si>
  <si>
    <t>Klozet kapağı imalatı 1.459.200 ADET/YIL</t>
  </si>
  <si>
    <t>28/05/2020 - 511114</t>
  </si>
  <si>
    <t>İLAY TEKSTİL SANAYİ VE TİCARET ANONİM ŞİRKETİ</t>
  </si>
  <si>
    <t>PANTOLON 325.620 ADET/YIL, TAKIM ELBİSE 4.341 ADET/YIL, PİJAMA 9.648 ADET/YIL, GÖMLEK 94.068 ADET/YIL, ÇANTA {BEZ} 12.060 ADET/YIL, CEKET 4.824 ADET/YIL, ETEK 43.416 ADET/YIL, ŞORT 8.905 ADET/YIL, BANDANA 38.592 ADET/YIL, TÜNİK 7.236 ADET/YIL, BÜSTİYER 60.300 ADET/YIL, BLUZ 72.360 ADET/YIL, ELBİSE 40.521 ADET/YIL, YELEK 6.030 ADET/YIL, ŞAPKA 48.240 ADET/YIL, ŞAL 115.776 ADET/YIL, MONT 1.929 ADET/YIL</t>
  </si>
  <si>
    <t>28/05/2020 - 511115</t>
  </si>
  <si>
    <t>ABALIOĞLU YAĞ SANAYİ VE TİCARET ANONİM ŞİRKETİ</t>
  </si>
  <si>
    <t>Bitkisel Ham Yağ Üretimi {Ayçiçek, Pamuk Çiğiti, Soya, Kanola, Aspir, Mısır, Keten, Ketencik Yağları} 117.009.970 KG/YIL, Bitkisel Rafine Yağ Üretimi {Pamuk, Soya, Ayçiçeği,Kanola, Aspir, Mısır, Keten Yağları} 140.910.000 KG/YIL</t>
  </si>
  <si>
    <t>28/05/2020 - 511116</t>
  </si>
  <si>
    <t>ROYAL ECO TARIM TURİZM TİCARET ANONİM ŞİRKETİ</t>
  </si>
  <si>
    <t>Serada bitkisel yetiştiricilik {Muz Serası} 75.000 M2</t>
  </si>
  <si>
    <t>28/05/2020 - 511117</t>
  </si>
  <si>
    <t>TAHA GİYİM SANAYİ VE TİCARET ANONİM ŞİRKETİ</t>
  </si>
  <si>
    <t>1810.3.08 - MUHTELİK KONFEKSİYON ÜRÜNÜ 1.000.000 ADET/YIL</t>
  </si>
  <si>
    <t>28/05/2020 - 511118</t>
  </si>
  <si>
    <t>ABE PAMUK TEKSTİL SANAYİ VE TİCARET LİMİTED ŞİRKETİ</t>
  </si>
  <si>
    <t>KASARLI PAMUK 1.800.000 KG/YIL</t>
  </si>
  <si>
    <t>28/05/2020 - 511119</t>
  </si>
  <si>
    <t>VESTA TARIM ÜRÜNLERİ SANAYİ VE TİCARET ANONİM ŞİRKETİ</t>
  </si>
  <si>
    <t>KURUTULMUŞ MEYVE İMALATI 8.000 TON/YIL, MEYVE EZMESİ İMALATI 500 TON/YIL, MEYVE BARI İMALATI 30 TON/YIL</t>
  </si>
  <si>
    <t>28/05/2020 - 511120</t>
  </si>
  <si>
    <t>AKDE AKADEMİK VE DEĞERLER EĞİTİM KURUMLARI TİCARET LİMİTED ŞİRKETİ</t>
  </si>
  <si>
    <t>ANAOKULU 150 ÖĞRENCİ/YIL, İLKOKUL 250 ÖĞRENCİ/YIL, ORTAOKUL 250 ÖĞRENCİ/YIL, LİSE 250 ÖĞRENCİ/YIL</t>
  </si>
  <si>
    <t>28/05/2020 - 511121</t>
  </si>
  <si>
    <t>MARAŞ İNŞAAT SANAYİ VE TİCARET LİMİTED ŞİRKETİ</t>
  </si>
  <si>
    <t>Sigorta Primi İşveren Hissesi 6 Yıl, Vergi İndirimi %70, YKO %30, Gümrük Vergisi Muafiyeti, KDV İstisnası, Yatırım Yeri Tahsisi, Faiz Desteği</t>
  </si>
  <si>
    <t>1730.1.02 - BRODE İŞLİ TÜL- PERDE {3 METRE EN} 125.714 M/YIL</t>
  </si>
  <si>
    <t>28/05/2020 - 511122</t>
  </si>
  <si>
    <t>SEFA KOZMETİK ELEKTRONİK DIŞ TİCARET SANAYİ LİMİTED ŞİRKETİ</t>
  </si>
  <si>
    <t>Sabun ve organik yüzey aktif ürünler ve sabun olarak kullanılan müstahzarlar-Sıvı sabun 400 TON/YIL, Şampuanlar, saç spreyleri {hair lacquers} ile perma veya saç düzleştirme müstahzarları- Sıvı Şampuan 150 TON/YIL, Cam Temizleyiciler, bulaşık deterjanı, çamaşır suyu v.b. 1.000 TON/YIL, Dezenfekte ediciler- Dezenfektan antibakteriyal-jel 850 TON/YIL, Tuvalet ve temizlik kağıtları, kağıt havlu, peçete ve mendiller; selüloz vatka ve selüloz elyaf taba 1.500 TON/YIL</t>
  </si>
  <si>
    <t>28/05/2020 - 511123</t>
  </si>
  <si>
    <t>AYHAN ATİLA AA ATİLLA BETON YAPI ELEMANLARI</t>
  </si>
  <si>
    <t>ERZİNCAN</t>
  </si>
  <si>
    <t>Çimento, beton veya suni taştan inşaat amaçlı prefabrik yapı elemanları 81.854,40 TON</t>
  </si>
  <si>
    <t>28/05/2020 - 511124</t>
  </si>
  <si>
    <t>PETSA TEKSTİL AMBALAJ VE PLASTİK SANAYİ TİCARET LİMİTED ŞİRKETİ</t>
  </si>
  <si>
    <t>Plastikten plakalar, levhalar, filmler, folyo ve şeritler {diğer maddelerle desteklenmemiş veya birleştirilmemiş} 4.936 TON/YIL, Plastiklerden kutu, kasa, sandık ve benzeri eşyalar 108.936.000 ADET/YIL</t>
  </si>
  <si>
    <t>28/05/2020 - 511125</t>
  </si>
  <si>
    <t>FUTURAPET GERİ DÖNÜŞÜM VE GRANÜL İMALATI SANAYİ TİCARET ANONİM ŞİRKETİ</t>
  </si>
  <si>
    <t>Yeniden değerlendirilmiş metal olmayan atık ve hurdalar {pet çapak} 40.000 TON/YIL</t>
  </si>
  <si>
    <t>28/05/2020 - 511126</t>
  </si>
  <si>
    <t>EMKA HALI DOKUMA MAKİNA SANAYİ VE TİCARET LİMİTED ŞİRKETİ</t>
  </si>
  <si>
    <t>İMALAT - HALI VE KİLİM İMALATI</t>
  </si>
  <si>
    <t>HALI ÜZERİNE OYMA İŞLERİ-HALI ÜZERİNE DESEN VERME 3.436.995,90 M2/YIL</t>
  </si>
  <si>
    <t>28/05/2020 - 511127</t>
  </si>
  <si>
    <t>HNS ENERJİ ÜRETİM ANONİM ŞİRKETİ</t>
  </si>
  <si>
    <t>RÜZGARDAN ELEKTRİK ENERJİSİ ÜRETİMİ {RES} 10 MW</t>
  </si>
  <si>
    <t>28/05/2020 - 511128</t>
  </si>
  <si>
    <t>ARİAM ELEKTRİK ELEKTRONİK İNŞAAT TURİZM DANIŞMANLIK SANAYİ VE TİCARET ANONİM ŞİRKETİ</t>
  </si>
  <si>
    <t>28/05/2020 - 511129</t>
  </si>
  <si>
    <t>NASSAN ELEKTRİK ÜRETİM İNŞAAT TURİZM VE TİCARET LİMİTED ŞİRKETİ</t>
  </si>
  <si>
    <t>Elektrik Enerjisi Üretimi {HES} 18,34 MW</t>
  </si>
  <si>
    <t>28/05/2020 - 511130</t>
  </si>
  <si>
    <t>ABDÜLBAKİ BAŞ</t>
  </si>
  <si>
    <t>4010.0.01 - Elektrik enerjisi üretimi {GES} 0,98 MW</t>
  </si>
  <si>
    <t>28/05/2020 - 511131</t>
  </si>
  <si>
    <t>MYMED SAĞLIK ÜRÜNLERİ LİMİTED ŞİRKETİ</t>
  </si>
  <si>
    <t>tıbbi ve cerrahi maske 50.000.000 ADET/YIL, tek kullanımlık tıbbi ve cerrahi bone 20.000.000 ADET/YIL</t>
  </si>
  <si>
    <t>28/05/2020 - 511132</t>
  </si>
  <si>
    <t>CENİK TEKSTİL ÜRÜNLERİ SANAYİ VE TİCARET LİMİTED ŞİRKETİ</t>
  </si>
  <si>
    <t>tıbbi ve cerrahi 90.000.000 ADET/YIL</t>
  </si>
  <si>
    <t>28/05/2020 - 511133</t>
  </si>
  <si>
    <t>OKAN TEKSTİL TİCARET VE SANAYİ ANONİM ŞİRKETİ</t>
  </si>
  <si>
    <t>tıbbi ve cerrahi maske 620.000.000 ADET/YIL</t>
  </si>
  <si>
    <t>28/05/2020 - 511134</t>
  </si>
  <si>
    <t>AS SPOR MALZEMELERİ SANAYİ VE TİCARET LİMİTED ŞİRKETİ</t>
  </si>
  <si>
    <t>28/05/2020 - 511135</t>
  </si>
  <si>
    <t>ELBİR OTO YEDEK PARÇA İMALAT VE TİCARET ANONİM ŞİRKETİ</t>
  </si>
  <si>
    <t>ROTBAŞI, ROTİL, ROT MİLİ, ARA DENGE ROTU, MUH. BURÇLAR 10.696.000 KG/YIL</t>
  </si>
  <si>
    <t>28/05/2020 - 511136</t>
  </si>
  <si>
    <t>BİRLİK OTO YAN SANAYİ VE TİCARET LİMİTED ŞİRKETİ</t>
  </si>
  <si>
    <t>Çeşitli Oto, Traktör ve Tarımsal Makinaların Tüm Yedek Parçaları, Ağır ve Ticari Araçlara Ait Şanzuman, Diferansiyel, Direksiyon Kutusu vb`ne Ait Çeşitli Tip Dişliler{Pirizdirek, Kamalı Mil, Grup Dişlilerivb} Fren Aksamına Ait Bağlantı Elemanları vb 10.067.000 KG</t>
  </si>
  <si>
    <t>28/05/2020 - 511137</t>
  </si>
  <si>
    <t>ARAÇ SUNROOF ÜRETİMİ 120.000 ADET/YIL, Otomobil Karoseri Saç Parçası ve Kamyon Şaşesi Üretimi 250.000 ADET/YIL, Muhtelif Otomobil Aksam ve Parçaları { Fren Aksamı, Koltuk Aksamı, Oto Hava Kompresörü Aksamı vb.} 10.479.000 KG/YIL</t>
  </si>
  <si>
    <t>28/05/2020 - 511138</t>
  </si>
  <si>
    <t>ATAO TEKNOLOJİ AYDINLATMA TİCARET SANAYİ İTHALAT VE İHRACAT LİMİTED ŞİRKETİ</t>
  </si>
  <si>
    <t>LED AMPUL 2.790.000 ADET/YIL, LED`Lİ PROJÖKTÖR 129.000 ADET/YIL, LED`Lİ SPOT ARMATÜR 285.000 ADET/YIL</t>
  </si>
  <si>
    <t>28/05/2020 - 511139</t>
  </si>
  <si>
    <t>DİMİN MADENCİLİK SANAYİ VE TİCARET ANONİM ŞİRKETİ</t>
  </si>
  <si>
    <t>1310.0.00 - Demir İstihracı {IR 83875} 50.700 TON/YIL</t>
  </si>
  <si>
    <t>28/05/2020 - 511140</t>
  </si>
  <si>
    <t>BWA YAY SANAYİ TİCARET LİMİTED ŞİRKETİ</t>
  </si>
  <si>
    <t>2899.4.04 - Demir veya çelikten yaylar ve yay yaprakları; bakır yaylar 1.357.000 KG/YIL</t>
  </si>
  <si>
    <t>28/05/2020 - 511141</t>
  </si>
  <si>
    <t>BESLER GIDA SANAYİ VE TİCARET LİMİTED ŞİRKETİ</t>
  </si>
  <si>
    <t>KURUYEMİŞ 10.100.000 KG/YIL</t>
  </si>
  <si>
    <t>28/05/2020 - 511142</t>
  </si>
  <si>
    <t>KARO 800.000 M2/YIL, HAYVAN YATAĞI 400.000 M2/YIL</t>
  </si>
  <si>
    <t>28/05/2020 - 511143</t>
  </si>
  <si>
    <t>DANIŞTI İNŞAAT METALÜRJİ SANAYİ VE TİCARET ANONİM ŞİRKETİ</t>
  </si>
  <si>
    <t>ASANSÖR AĞIRLIĞI 15.000 TON/YIL</t>
  </si>
  <si>
    <t>28/05/2020 - 511144</t>
  </si>
  <si>
    <t>MERNAK PETROL NAKLİYAT ZİRAAT TEMİZLİK TURİZM SANAYİ VE TİCARET LİMİTED ŞİRKETİ</t>
  </si>
  <si>
    <t>BİMS 5.400.000 ADET/YIL</t>
  </si>
  <si>
    <t>28/05/2020 - 511145</t>
  </si>
  <si>
    <t>LOKMAN SÜTLAN</t>
  </si>
  <si>
    <t>PLASTİK ASKİ 480 TON/YIL</t>
  </si>
  <si>
    <t>28/05/2020 - 511146</t>
  </si>
  <si>
    <t>YILDIZLAR OTOMOTİV BORU BAĞLANTI PARÇALARI SANAYİ VE TİCARET LİMİTED ŞİRKETİ</t>
  </si>
  <si>
    <t>Plastikten diğer tüp, hortum, boru ve bağlantı elemanları 7.872 TON/YIL</t>
  </si>
  <si>
    <t>28/05/2020 - 511147</t>
  </si>
  <si>
    <t>MAKARACI PLASTİK TENEKE KUTU MAKİNE METAL ÜRÜNLERİ VE İNŞAAT SANAYİ TİCARET LİMİTED ŞİRKETİ</t>
  </si>
  <si>
    <t>Plastikten damacana, şişe, matara ve benzeri eşyalar 2.074.000 ADET/YIL</t>
  </si>
  <si>
    <t>29/05/2020 - 511148</t>
  </si>
  <si>
    <t>AYEN OSTİM ENERJİ ÜRETİM ANONİM ŞİRKETİ</t>
  </si>
  <si>
    <t>Elektrik Enerjisi Üretimi {RES} 24 MW</t>
  </si>
  <si>
    <t>29/05/2020 - 511149</t>
  </si>
  <si>
    <t>AHMET SEÇİM</t>
  </si>
  <si>
    <t>Serada bitkisel yetiştiricilik {Muz Serası} 23.000 M2</t>
  </si>
  <si>
    <t>29/05/2020 - 511150</t>
  </si>
  <si>
    <t>FATİNOĞLU İSTİF MAKİNALARI ANONİM ŞİRKETİ</t>
  </si>
  <si>
    <t>Muhtelif Manuel ve Elektrikli Transpalet 50.000 ADET/YIL</t>
  </si>
  <si>
    <t>29/05/2020 - 511151</t>
  </si>
  <si>
    <t>MİRA MEKANİK TESİSAT ELEKTRİK İNŞAAT İŞ SAĞLIĞI VE GÜVENLİĞİ SANAYİ TİCARET LİMİTED ŞİRKETİ</t>
  </si>
  <si>
    <t>MODÜLER SU DEPOSU 1.000 ADET/YIL, Havalandırma kanal ve baca sistemleri 50.000 KG/YIL</t>
  </si>
  <si>
    <t>29/05/2020 - 511152</t>
  </si>
  <si>
    <t>ŞAHİN BİLKAY İNŞAAT MADENCİLİK GIDA PETROL NAKLİYAT YENİLENEBİLİR ENERJİ KUYUMCULUK TURİZM SANAYİ VE TİCARET LİMİTED ŞİRKETİ MİDYAT ŞUBESİ</t>
  </si>
  <si>
    <t>3 YILDIZLI OTEL 48 YATAK</t>
  </si>
  <si>
    <t>29/05/2020 - 511153</t>
  </si>
  <si>
    <t>İZMAR İÇ VE DIŞ TİCARET GIDA SANAYİ ANONİM ŞİRKETİ</t>
  </si>
  <si>
    <t>tıbbi ve cerrahi maske 1.800.000 ADET/YIL</t>
  </si>
  <si>
    <t>29/05/2020 - 511154</t>
  </si>
  <si>
    <t>ŞAHİNBEY BELEDİYE BAŞKANLIĞI</t>
  </si>
  <si>
    <t>29/05/2020 - 511155</t>
  </si>
  <si>
    <t>BAYTEKS TEKNİK TEKSTİL SANAYİ VE TİCARET ANONİM ŞİRKETİ</t>
  </si>
  <si>
    <t>KİLİS</t>
  </si>
  <si>
    <t>PLASTİK GRANÜL {TEHLİKESİZ ATIK GERİ KAZANIMI} 3.030.600 KG/YIL</t>
  </si>
  <si>
    <t>29/05/2020 - 511156</t>
  </si>
  <si>
    <t>BOR BELEDİYE BAŞKANLIĞI</t>
  </si>
  <si>
    <t>29/05/2020 - 511157</t>
  </si>
  <si>
    <t>SİA ANALİZ LABORATUVARLARI KİMYASAL SANAYİ VE TİCARET LİMİTED ŞİRKETİ</t>
  </si>
  <si>
    <t>GIDA ÜRÜNLERİNİN ANALİZİ 20.000 ADET/YIL</t>
  </si>
  <si>
    <t>29/05/2020 - 511158</t>
  </si>
  <si>
    <t>4010.0.01 - Elektrik enerjisi üretimi {GES} 1,30 MW</t>
  </si>
  <si>
    <t>29/05/2020 - 511159</t>
  </si>
  <si>
    <t>SU BİYOMEDİKAL SİSTEMLER VE SAĞLIK HİZMETLERİ SANAYİ VE TİCARET LİMİTED ŞİRKETİ</t>
  </si>
  <si>
    <t>MEDİKAL SETLER {DİYALİZ VE KATETER SETLER} 10.627.200 ADET/YIL, maske 5.000.000 ADET/YIL, bone 5.000.000 ADET/YIL</t>
  </si>
  <si>
    <t>29/05/2020 - 511160</t>
  </si>
  <si>
    <t>SPATÖLYEM PLASTİK KİMYA İNŞAAT GIDA TURİZM SANAYİ VE TİCARET LİMİTED ŞİRKETİ</t>
  </si>
  <si>
    <t>Plastikten sofra eşyası, mutfak eşyası, diğer ev eşyası ve tuvalet eşyası 155.295 KG/YIL</t>
  </si>
  <si>
    <t>29/05/2020 - 511161</t>
  </si>
  <si>
    <t>KUZEY TEKNİK METAL İŞLEME ANONİM ŞİRKETİ</t>
  </si>
  <si>
    <t>SİNOP</t>
  </si>
  <si>
    <t>2893.2.03 - TORK TORNAVİDA İMALATI 135.000 ADET/YIL</t>
  </si>
  <si>
    <t>29/05/2020 - 511162</t>
  </si>
  <si>
    <t>BAYRAKTAROĞLU DEMİR ÇELİK SANAYİ TİCARET LİMİTED ŞİRKETİ</t>
  </si>
  <si>
    <t>2811.2.01 - Demir, çelik veya alüminyumdan kapılar, pencereler ve bunların çerçeveleri ile eşikleri 2.500 ADET/AY</t>
  </si>
  <si>
    <t>29/05/2020 - 511163</t>
  </si>
  <si>
    <t>HAKKI KEMER</t>
  </si>
  <si>
    <t>29/05/2020 - 511164</t>
  </si>
  <si>
    <t>NEXT METAL AKSESUAR SANAYİ VE TİCARET ANONİM ŞİRKETİ</t>
  </si>
  <si>
    <t>3699.3.09 - Düğme, çıtçıt ve fermuarlar ile bunların aksam ve parçaları 1.500.000 METRE</t>
  </si>
  <si>
    <t>29/05/2020 - 511165</t>
  </si>
  <si>
    <t>CANAN TEKSTİL SANAYİ VE TİCARET ANONİM ŞİRKETİ</t>
  </si>
  <si>
    <t>Boyama {Çile Boyama, Tow Boyama, Bobin Boyama} 6.762 TON/YIL</t>
  </si>
  <si>
    <t>29/05/2020 - 511166</t>
  </si>
  <si>
    <t>AZTPLAST TEKSTİL PLASTİK SANAYİ TİCARET LİMİTED ŞİRKETİ</t>
  </si>
  <si>
    <t>1712.0.04 - Dokuma üzerine baskı 190.000 KG/YIL</t>
  </si>
  <si>
    <t>29/05/2020 - 511167</t>
  </si>
  <si>
    <t>BALA BELEDİYE BAŞKANLIĞI</t>
  </si>
  <si>
    <t>29/05/2020 - 511168</t>
  </si>
  <si>
    <t>DAMIZLIK TAVUK YETİŞTİRİCİLİĞİ 902.012 ADET/DÖNEM, KANATLI HAYVAN YEMİ {ADLİYE} 194.400 TON/YIL, KULUÇKAHANE 82.834.053 ADET/YIL</t>
  </si>
  <si>
    <t>29/05/2020 - 511169</t>
  </si>
  <si>
    <t>KAANLAR GIDA SANAYİ VE TİCARET ANONİM ŞİRKETİ</t>
  </si>
  <si>
    <t>SÜT İŞLEYEREK SÜT VE SÜT MAMÜLLERİ İMALATI 35 TON/GÜN</t>
  </si>
  <si>
    <t>29/05/2020 - 511170</t>
  </si>
  <si>
    <t>ŞİBİROĞLU TURİZM VE TİCARET ANONİM ŞİRKETİ</t>
  </si>
  <si>
    <t>Butik Otel 40 YATAK</t>
  </si>
  <si>
    <t>29/05/2020 - 511171</t>
  </si>
  <si>
    <t>ORDİNAT İNŞAAT-ELEKTRİK MAKİNA TAAHHÜT VE TİCARET LİMİTED ŞİRKETİ</t>
  </si>
  <si>
    <t>Kağıt ürünlerinden Gıda, Çay, Un, Bakliyat, Ekmek, Tıbbi Ürün, Serum Ambalajı imalatı 400.000.000 ADET</t>
  </si>
  <si>
    <t>30/05/2020 - 511172</t>
  </si>
  <si>
    <t>LAPİSTA GIDA SANAYİ TİCARET LİMİTED ŞİRKETİ</t>
  </si>
  <si>
    <t>Antep Fıstığı İşleme 6.120 TON/YIL</t>
  </si>
  <si>
    <t>31/05/2020 - 511173</t>
  </si>
  <si>
    <t>ÇINARLAR GERİ DÖNÜŞÜM ENTEGRE PLASTİK SANAYİ VE TİCARET LİMİTED ŞİRKETİ</t>
  </si>
  <si>
    <t>Naylon poşet 3.600 TON/YIL</t>
  </si>
  <si>
    <t>01.05.2020 - 31.05.2020 Tarihleri Arasında Tamamlama Vizesi Yapılan Yatırım Teşvik Belgeleri</t>
  </si>
  <si>
    <t>Firma Adı</t>
  </si>
  <si>
    <t>Belge Tarihi</t>
  </si>
  <si>
    <t>Belge No</t>
  </si>
  <si>
    <t>Yatırımın Cinsi</t>
  </si>
  <si>
    <t>Bölgesi</t>
  </si>
  <si>
    <t>Sektörü</t>
  </si>
  <si>
    <t>Sabit Yatırım Tutarı (TL)</t>
  </si>
  <si>
    <t>Gerçekleşen İstihdam</t>
  </si>
  <si>
    <t>ABAY ENERJİ SANAYİ VE TİCARET A.Ş.</t>
  </si>
  <si>
    <t>Komple Yeni</t>
  </si>
  <si>
    <t>1. Bölge</t>
  </si>
  <si>
    <t>Muğla</t>
  </si>
  <si>
    <t>ELEKTRİK ÜRETİMİ, İLETİMİ VE DAĞITIMI</t>
  </si>
  <si>
    <t>ABC ELEKTRİK ENERJİSİ SAN. VE TİC. LTD. ŞTİ.</t>
  </si>
  <si>
    <t>3. Bölge</t>
  </si>
  <si>
    <t>Balıkesir</t>
  </si>
  <si>
    <t>ADNAN KURBAN</t>
  </si>
  <si>
    <t>2. Bölge</t>
  </si>
  <si>
    <t>Konya</t>
  </si>
  <si>
    <t>A-ENERJİ SANAYİ VE TİCARET ANONİM ŞİRKETİ</t>
  </si>
  <si>
    <t>6. Bölge</t>
  </si>
  <si>
    <t>Şanlıurfa</t>
  </si>
  <si>
    <t>Van</t>
  </si>
  <si>
    <t>AFYON BİYOGAZ ELEKTRİK ÜRETİM A.Ş.</t>
  </si>
  <si>
    <t>4. Bölge</t>
  </si>
  <si>
    <t>Afyonkarahisar</t>
  </si>
  <si>
    <t>AKTİF DOĞAL GAZ TİC. A.Ş.</t>
  </si>
  <si>
    <t>Erzincan</t>
  </si>
  <si>
    <t>Amasya</t>
  </si>
  <si>
    <t>ARTIDEĞER ENERJİ MÜHENDİSLİK KİMYA MEDİKAL VE GIDA MADDELERİ SAN. TİC. A.Ş.</t>
  </si>
  <si>
    <t>5. Bölge</t>
  </si>
  <si>
    <t>Tokat</t>
  </si>
  <si>
    <t>ATAMİR ENERJİ SAN. VE TİC. LTD. ŞTİ.</t>
  </si>
  <si>
    <t>Kahramanmaraş</t>
  </si>
  <si>
    <t>AVŞAR ENERJİ SAN. VE TİC. LTD. ŞTİ.</t>
  </si>
  <si>
    <t>AYŞEBACI ENERJİ SANAYİ VE TİCARET LTD. ŞTİ.</t>
  </si>
  <si>
    <t>BARİKAT 2 SOLAR ENERJİ İNŞAAT TARIM HAYVANCILIK İTHALAT İHRACAT LİMİTED ŞİRKETİ</t>
  </si>
  <si>
    <t>Eskişehir</t>
  </si>
  <si>
    <t>BBT ENERJİ SAN. TİC. LTD. ŞTİ.</t>
  </si>
  <si>
    <t>ÇALIK DİAMOND SOLAR ENERJİ ELEKTRİK ÜRETİM A.Ş.</t>
  </si>
  <si>
    <t>ÇEP PETROL DAĞITIM SANAYİ VE TİCARET A.Ş.</t>
  </si>
  <si>
    <t>ÇÖĞMEN ENERJİ SAN. VE TİC. A.Ş.</t>
  </si>
  <si>
    <t>ÇÖL ENERJİ İNŞAAT TURİZM A.Ş.</t>
  </si>
  <si>
    <t>Kırşehir</t>
  </si>
  <si>
    <t>DOĞAN SOĞUK HAVA DEPOSU SEBZE MEYVE EMLAK İTHALAT İHRACAT SANAYİ TİCARET LİMİTED ŞİRKETİ</t>
  </si>
  <si>
    <t>Antalya</t>
  </si>
  <si>
    <t>EKOTEN TEKSTİL SANAYİ VE TİCARET ANONİM ŞİRKETİ</t>
  </si>
  <si>
    <t>İzmir</t>
  </si>
  <si>
    <t>H ENERJİ OTOMOTİV SANAYİ TİCARET ANONİM ŞİRKETİ</t>
  </si>
  <si>
    <t>HED ELEKTRİK ÜRETİM A.Ş.</t>
  </si>
  <si>
    <t>Kars</t>
  </si>
  <si>
    <t>KARABULUT ELEKTRİK ENERJİSİ SAN. VE TİC. LTD. ŞTİ.</t>
  </si>
  <si>
    <t>KARAKAYA ELEKTRİK ENERJİSİ SAN. TİC. LTD. ŞTİ.</t>
  </si>
  <si>
    <t>KESKİN GÜNEŞ ELEKTRİK ENERJİ ÜRETİM A.Ş.</t>
  </si>
  <si>
    <t>MEHMET SALİM ŞENGÖZ</t>
  </si>
  <si>
    <t>Malatya</t>
  </si>
  <si>
    <t>MOMENTUM ENERJİ ELEKTRİK ÜRETİM SAN.VE TİC.A.Ş.</t>
  </si>
  <si>
    <t>MOST İTHALAT İHRACAT ELEKTRİK ELEKTRONİK SANAYİ VE TİCARET LİMİTED ŞİRKETİ</t>
  </si>
  <si>
    <t>N ENERJİ SANAYİ TİCARET ANONİM ŞİRKETİ</t>
  </si>
  <si>
    <t>PALMİYE 2 SOLAR ENERJİ İNŞAAT TAR. HAY. İTH. İHR. LTD. ŞTİ.</t>
  </si>
  <si>
    <t>PAMUKKALE PROJE DANIŞMANLIK MÜHENDİSLİK MİMARLIK SANAYİ VE TİCARET LİMİTED ŞİRKETİ</t>
  </si>
  <si>
    <t>Denizli</t>
  </si>
  <si>
    <t>SAKİ GÜLTEPE</t>
  </si>
  <si>
    <t>Bitlis</t>
  </si>
  <si>
    <t>SEFER FURKAN ORTAÇ</t>
  </si>
  <si>
    <t>SEFEROĞLU ELEKTRİK SANAYİ VE TİCARET A.Ş.</t>
  </si>
  <si>
    <t>Kayseri</t>
  </si>
  <si>
    <t>SEMBOL ENERJİ A.Ş.</t>
  </si>
  <si>
    <t>Çorum</t>
  </si>
  <si>
    <t>SİLEN ELEKTRİK ÜRETİM VE TİCARET ANONİM ŞİRKETİ</t>
  </si>
  <si>
    <t>Erzurum</t>
  </si>
  <si>
    <t>UNCUZADE GIDA SAN VE TİC LTD ŞTİ</t>
  </si>
  <si>
    <t>YENİKÖY ELEKTRİK ENERJİSİ SAN. TİC. LTD. ŞTİ.</t>
  </si>
  <si>
    <t>ZHENFA YENİ ENERJİ TK YENİLENEBİLİR ENERJİ ÜRETİM TEKNOLOJİLERİ SANAYİ İÇ VE DIŞ TİC.A.Ş.</t>
  </si>
  <si>
    <t>Mersin</t>
  </si>
  <si>
    <t>BARAVA AMBALAJ TARIM ÜRÜNLERİ GIDA İNŞ. SAN.V E TİC. LTD.ŞTİ.</t>
  </si>
  <si>
    <t>Diyarbakır</t>
  </si>
  <si>
    <t>AMBALAJLAMA FAALİYETLERİ</t>
  </si>
  <si>
    <t>BEDİRHAN GRUP SAĞLIK HİZMETLERİ EĞİTİM SANAYİ VE TİCARET LİMİTED ŞİRKETİ</t>
  </si>
  <si>
    <t>Batman</t>
  </si>
  <si>
    <t>BARINACAK YER SAĞLANARAK YÜRÜTÜLEN SOSYAL HİZMETLER</t>
  </si>
  <si>
    <t>TAHTAKALE SPOT MAĞAZACILIK GIDA TÜKETİM ÜRÜNLERİ SANAYİ VE TİCARET ANONİM ŞİRKETİ</t>
  </si>
  <si>
    <t>DEPOLAMA VE AMBARLAMA HİZMETLERİ</t>
  </si>
  <si>
    <t>TUNA GRUP ORGANİK GIDA TARIM VE HAYV. ENERJİ İNŞ. KİM. TEKS. SAN. TİC. LTD. ŞTİ.</t>
  </si>
  <si>
    <t>KAYSERİ ORGANİZE SANAYİ BÖLGESİ MÜDÜRLÜĞÜ</t>
  </si>
  <si>
    <t>GENEL KAMU HİZMETLERİ</t>
  </si>
  <si>
    <t>ÇAĞDAŞ YÖNTEM DERSHANECİLİK YAYINCILIK VE TİC. LTD. ŞTİ.</t>
  </si>
  <si>
    <t>GENEL ORTAÖĞRETİM HİZMETLERİ</t>
  </si>
  <si>
    <t>NSL EĞİTİM HİZMETLERİ TİCARET LTD. ŞTİ.</t>
  </si>
  <si>
    <t>BATMAN ÇAĞ SAĞLIK HİZMETLERİ VE TİCARET A.Ş.</t>
  </si>
  <si>
    <t>Diğer</t>
  </si>
  <si>
    <t>HASTANE HİZMETLERİ</t>
  </si>
  <si>
    <t>AY IŞIĞI EĞİTİM İNŞAAT TURİZM DAYANIKLI TÜKETİM MADDELERİ SANAYİ VE TİCARET LİMİTED ŞİRKETİ</t>
  </si>
  <si>
    <t>Tevsi</t>
  </si>
  <si>
    <t>İLKÖĞRETİM HİZMETLERİ</t>
  </si>
  <si>
    <t>BİLNET EĞİTİM HİZMETLERİ A.Ş.</t>
  </si>
  <si>
    <t>Ankara</t>
  </si>
  <si>
    <t>ÇELİK-KUL EĞİTİM HİZMETLERİ MATBAACILIK TARIM TAAHHÜT SANAYİ TİCARET LTD.ŞTİ.</t>
  </si>
  <si>
    <t>DOĞUBATI ÖZEL EĞİTİM KURUMLARI A.Ş.</t>
  </si>
  <si>
    <t>İstanbul</t>
  </si>
  <si>
    <t>ALANÖZÜ İNŞAAT TURİZM EĞİTİM TARIM SOĞUK HAVA DEPOSU SAN. VE TİC. LTD. ŞTİ.</t>
  </si>
  <si>
    <t>Karaman</t>
  </si>
  <si>
    <t>OTELLER, MOTELLER, PANSİYONLAR, KAMPLAR VE DİĞER KONAKLAMA YERLERİ</t>
  </si>
  <si>
    <t>GEZENLER OTOMOTİV TURİZM İNŞAAT SANAYİ İÇ VE DIŞ TİCARET A.Ş.</t>
  </si>
  <si>
    <t>Muş</t>
  </si>
  <si>
    <t>GÖKSULAR YAPI MARKET TURİZM TİCARET ORMAN VE SU ÜRÜNLERİ İTH. İHR. LTD. ŞTİ.</t>
  </si>
  <si>
    <t>KANİMA SAĞLIK TURİZM LABORATUVAR HİZMETLERİ GIDA SAN. VE TİC. LTD. ŞTİ.</t>
  </si>
  <si>
    <t>Kocaeli</t>
  </si>
  <si>
    <t>TEKNİK TEST VE ANALİZ FAALİYETLERİ</t>
  </si>
  <si>
    <t>TRAKYA MESLEK EĞİTİM HİZMETLERİ VE SAN. TİC. LTD. ŞTİ.</t>
  </si>
  <si>
    <t>Tekirdağ</t>
  </si>
  <si>
    <t>TEKNİK VE MESLEKİ ORTAÖĞRETİM HİZMETLERİ</t>
  </si>
  <si>
    <t>BOZDOĞAN BELEDİYESİ MADRAN MEMBA SUYU MEŞRUBATLARI VE FIRIN İŞLETMESİ</t>
  </si>
  <si>
    <t>Aydın</t>
  </si>
  <si>
    <t>ALKOLSÜZ İÇECEK İMALATI, MADEN VE MEMBA SULARI ÜRETİMİ</t>
  </si>
  <si>
    <t>İSDEMİR LİNDE GAZ ORTAKLIĞI A.Ş.</t>
  </si>
  <si>
    <t>Hatay</t>
  </si>
  <si>
    <t>ANA KİMYASAL MADDELERİN İMALATI (KİMYASAL GÜBRE VE AZOTLU BİLEŞİKLER HARİÇ)</t>
  </si>
  <si>
    <t>EJDER TOPRAK SANAYİ A.Ş.</t>
  </si>
  <si>
    <t>ATEŞE DAYANIKLI OLMAYAN, KİL VE SERAMİK YAPI MALZEMESİ ÜRÜNLERİNİN İMALATI</t>
  </si>
  <si>
    <t>MAYSS AYAKKABI VE TABAN MEHMET BOZYAKA VE ORT</t>
  </si>
  <si>
    <t>AYAKKABI İMALATI</t>
  </si>
  <si>
    <t>MITSUBISHI ELECTRIC TURKEY KLİMA SİSTEMLERİ ÜRETİM ANONİM ŞİRKETİ</t>
  </si>
  <si>
    <t>BÜYÜK ÖLÇEKLİ - ALT BÖLGE</t>
  </si>
  <si>
    <t>Manisa</t>
  </si>
  <si>
    <t>B.Y.S. EV ALETLERİ İMALATI</t>
  </si>
  <si>
    <t>TEKO ALÜMİNYUM SAN.A.Ş.</t>
  </si>
  <si>
    <t>B.Y.S. METAL EŞYA İMALATI</t>
  </si>
  <si>
    <t>ORBEL İNŞAAT GÜVENLİK TAAHHÜT HİZMETLERİ NAKLİYE TURİZM SAN. VE TİC A.Ş.</t>
  </si>
  <si>
    <t>Ordu</t>
  </si>
  <si>
    <t>B.Y.S. METALİK OLMAYAN MİNERAL ÜRÜNLERİN İMALATI</t>
  </si>
  <si>
    <t>ÖZYAPICILAR İNŞAAT TİCARET VE SANAYİ LTD. ŞTİ.</t>
  </si>
  <si>
    <t>Bingöl</t>
  </si>
  <si>
    <t>MEHMET NURİ DÜNEN-DÜNEN TİCARET</t>
  </si>
  <si>
    <t>BAŞKA YERDE SINIFLANDIRILMAMIŞ GIDA MADDELERİ İMALATI</t>
  </si>
  <si>
    <t>DELALTEKS KONFEKSİYON ÜRÜNLERİ İTHALAT İHRACAT SANAYİ VE TİCARET LİMİTED ŞİRKETİ</t>
  </si>
  <si>
    <t>BAŞKA YERDE SINIFLANDIRILMAMIŞ TEKSTİL ÜRÜNLERİ İMALATI</t>
  </si>
  <si>
    <t>GÜL BRANDA TEKSTİL ÜRÜNLERİ SAN. VE TİC. LTD. ŞTİ.</t>
  </si>
  <si>
    <t>AYTUNÇLAR CAM İNŞAAT SANAYİ VE TİCARET LİMİTED ŞİRKETİ</t>
  </si>
  <si>
    <t>CAM VE CAM ÜRÜNLERİ İMALATI</t>
  </si>
  <si>
    <t>URFA BETON İNŞAAT PREFABRİK TEKSTİL TURİZM SAN. VE TİC. A.Ş.</t>
  </si>
  <si>
    <t>ÇİMENTO VE ALÇI İLE SERTLEŞTİRİLMİŞ MADDELERİN İMALATI</t>
  </si>
  <si>
    <t>ERKUNT SANAYİ A.Ş.</t>
  </si>
  <si>
    <t>DEMİR VE ÇELİĞİN DÖKÜMÜ</t>
  </si>
  <si>
    <t>TETSA ISI TEKNOLOJİLERİ İMALATI SAN. VE TİC. LTD.ŞTİ.</t>
  </si>
  <si>
    <t>DİĞER GENEL AMAÇLI MAKİNELERİN İMALATI</t>
  </si>
  <si>
    <t>TURKTIPSAN SAĞLIK TURİZM EĞİTİM VE TİCARET A.Ş.</t>
  </si>
  <si>
    <t>ECZACILIKTA VE TIPTA KULLANILAN KİMYASAL VE BİTKİSEL KAYNAKLI ÜRÜNLERİN İMALATI</t>
  </si>
  <si>
    <t>FEYPA İNŞAAT PETROL GIDA NAKLİYE OTOMOTİV TURİZM SANAYİ VE TİCARET LİMİTED ŞİRKETİ.</t>
  </si>
  <si>
    <t>ELEKTRİK DAĞITIM VE KONTROL CİHAZLARI İMALATI</t>
  </si>
  <si>
    <t>PANASONİC ECO SOLUTİONS ELEKTRİK SAN. VE TİC. A.Ş</t>
  </si>
  <si>
    <t>BÜYÜK ÖLÇEKLİ</t>
  </si>
  <si>
    <t>MUZAFFER OKTAY ÖZ SITKI USTA 1905</t>
  </si>
  <si>
    <t>Şırnak</t>
  </si>
  <si>
    <t>FIRIN ÜRÜNLERİ İMALATI</t>
  </si>
  <si>
    <t>TAŞLIÇAY BELEDİYE BAŞKANLIĞI</t>
  </si>
  <si>
    <t>Ağrı</t>
  </si>
  <si>
    <t>YMN TANKER DENİZ İŞLETMECİLİĞİ A.Ş.</t>
  </si>
  <si>
    <t>Zonguldak</t>
  </si>
  <si>
    <t>GEMİ YAPIMI VE ONARIMI</t>
  </si>
  <si>
    <t>NEW TREND TEKSTİL İNŞAAT GIDA TURİZM SAN. VE TİC. LTD. ŞTİ.</t>
  </si>
  <si>
    <t>KÜRK HARİÇ, GİYİM EŞYASI İMALATI</t>
  </si>
  <si>
    <t>SİMAYTEKS TEKSTİL İNŞAAT TAŞIMACILIK SAN. VE TİC. LTD. ŞTİ.</t>
  </si>
  <si>
    <t>Adıyaman</t>
  </si>
  <si>
    <t>UĞUR FURKAN AYDİN AYDIN TEKSTİL</t>
  </si>
  <si>
    <t>BEKER PCB ELEKTRONİK SANAYİ VE TİCARET LİMİTED ŞİRKETİ DÜZCE ŞUBESİ</t>
  </si>
  <si>
    <t>Düzce</t>
  </si>
  <si>
    <t>METAL ATIK VE HURDALARIN YENİDEN DEĞERLENDİRİLMESİ</t>
  </si>
  <si>
    <t>SOFULAR METAL MAKİNA SAN. VE TİC. LTD. ŞTİ.</t>
  </si>
  <si>
    <t>METALLERİN DÖVÜLMESİ, PRESLENMESİ, BASKILANMASI VE YUVARLANMASI; TOZ METALÜRJİSİ</t>
  </si>
  <si>
    <t>DOĞUŞ DÖKÜM MALZEMELERİ A.Ş.</t>
  </si>
  <si>
    <t>METALURJİ MAKİNELERİ İMALATI</t>
  </si>
  <si>
    <t>ALMUS BELEDİYE BAŞKANLIĞI</t>
  </si>
  <si>
    <t>MEZBAHACILIK; ETİN İŞLENMESİ VE SAKLANMASI</t>
  </si>
  <si>
    <t>VANET GIDA SANAYİ  İÇ VE DIŞ TİC.A.Ş.</t>
  </si>
  <si>
    <t>POVERPLAST PLASTİK OTOMOTİV DIŞ TİCARET VE SANAYİ A.Ş.</t>
  </si>
  <si>
    <t>MOTORLU KARA TAŞITLARI VE BUNLARIN MOTORLARIYLA İLGİLİ PARÇA VE AKSESUARLARIN İMALATI</t>
  </si>
  <si>
    <t>TI OTOMOTIV SAN. VE TİC.LTD.ŞTİ.</t>
  </si>
  <si>
    <t>ASGÖKÇE GIDA DIŞ TİCARET LTD. ŞTİ.</t>
  </si>
  <si>
    <t>Mardin</t>
  </si>
  <si>
    <t>ÖĞÜTÜLMÜŞ TAHIL ÜRÜNLERİ İMALATI</t>
  </si>
  <si>
    <t>DAĞAŞAN CAM İNŞ. MALZ. TAAH. SAN. VE TİC. LTD. ŞTİ.</t>
  </si>
  <si>
    <t>PLASTİK ÜRÜNLERİ İMALATI</t>
  </si>
  <si>
    <t>GÜRAY METAL PLASTİK SAN. TİC. A.Ş.</t>
  </si>
  <si>
    <t>POMPA, KOMPRESÖR, MUSLUK VE VANA İMALATI</t>
  </si>
  <si>
    <t>HERPLAST PLASTİK SAN. VE TİC. A.Ş.</t>
  </si>
  <si>
    <t>SENTETİK KAUÇUK VE PLASTİK HAMMADDELERİ İMALATI</t>
  </si>
  <si>
    <t>ARMAN TEKNİK TEKSTİL DOKUMA SAN. VE TİC. AŞ.</t>
  </si>
  <si>
    <t>TEKSTİL ELYAFININ HAZIRLANMASI VE İPLİK HALİNE GETİRİLMESİ; TEKSTİL DOKUMACILIĞI</t>
  </si>
  <si>
    <t>NEŞE TEKSTİL SAN.VE TİC.A.Ş.</t>
  </si>
  <si>
    <t>ATLAS ART TEKSTİL SAN. VE TİC. LTD.ŞTİ</t>
  </si>
  <si>
    <t>TRİKOTAJ (ÖRME) ÜRÜNLERİ İMALATI</t>
  </si>
  <si>
    <t>ATLAS ÇORAP SAN.VE TİC.LTD.ŞTİ.</t>
  </si>
  <si>
    <t>YAŞAR ERDOĞAN ÖRME TRİKO MAKİNALARI SAN. VE TİC. LTD. ŞTİ.</t>
  </si>
  <si>
    <t>Gaziantep</t>
  </si>
  <si>
    <t>CC TOBACCO TÜTÜN TARIM A.Ş.</t>
  </si>
  <si>
    <t>TÜTÜN ÜRÜNLERİ İMALATI</t>
  </si>
  <si>
    <t>YUSUF BARAN BARAN MERMER</t>
  </si>
  <si>
    <t>KUM, KİL VE TAŞOCAKÇILIĞI</t>
  </si>
  <si>
    <t>DORU ENTEGRE TARIM BESİ HAYVANCILIK GIDA SAN. VE TİC. A.Ş.</t>
  </si>
  <si>
    <t>KOYUN, KEÇİ, SIĞIR, AT, EŞEK, BARDO, KATIR VB. YETİŞTİRİLMESİ; SÜT HAYVANCILIĞI</t>
  </si>
  <si>
    <t>01.05.2020 - 31.05.2020 Tarihleri Arasında İptal Edilen Yatırım Teşvik Belgeleri</t>
  </si>
  <si>
    <t>Yatırımın Konusu</t>
  </si>
  <si>
    <t>Kapasitesi</t>
  </si>
  <si>
    <t>Sabit Yatırım</t>
  </si>
  <si>
    <t>İptal Tarihi</t>
  </si>
  <si>
    <t>Vergi Dairesi</t>
  </si>
  <si>
    <t>Vergi No</t>
  </si>
  <si>
    <t>İptal Gerekçesi</t>
  </si>
  <si>
    <t>TURKA TARIM ÜRÜNLERİ SANAYİ VE TİCARET LTD. ŞTİ.</t>
  </si>
  <si>
    <t>SEBZE VE MEYVELERİN İŞLENMESİ VE SAKLANMASI</t>
  </si>
  <si>
    <t>Faiz Desteği, Sigorta Primi İşveren Hissesi Desteği, KDV İstisnası, Gümrük Vergisi Muafiyeti, Vergi İndirimi</t>
  </si>
  <si>
    <t>Sebze ve Meyve İşleme 5.304 KG/YIL</t>
  </si>
  <si>
    <t>AKHİSAR</t>
  </si>
  <si>
    <t>8710509940</t>
  </si>
  <si>
    <t>MALARD GIDA İTH.İHR.SAN. VE TİC.LTD.ŞTİ.</t>
  </si>
  <si>
    <t>SEBZE, BAHÇE VE KÜLTÜR BİTKİLERİ İLE FİDANLIK ÜRÜNLERİNİN YETİŞTİRİLMESİ</t>
  </si>
  <si>
    <t>Yemeklik  Mantar Yetiştiriciliği 4.000 TON/YIL, Salamura Mantar 500 TON/YIL, Kurutulmuş Mantar 100 TON/YIL</t>
  </si>
  <si>
    <t>HİTİT</t>
  </si>
  <si>
    <t>6110519362</t>
  </si>
  <si>
    <t>STARFOOD ANTALYA GIDA SANAYİ VE TİCARET A.Ş.</t>
  </si>
  <si>
    <t>FIRIN ÜRÜNLERİ İMALATI 170.000 ADET/GÜN</t>
  </si>
  <si>
    <t>AVCILAR</t>
  </si>
  <si>
    <t>7810458438</t>
  </si>
  <si>
    <t>DOĞA ORGANİK GIDA VE TARIM ÜRÜN.ÜRETİM VE TİC.İTH.İHR.A.Ş.</t>
  </si>
  <si>
    <t>BİTKİSEL VE HAYVANSAL SIVI VE KATI YAĞ İMALATI</t>
  </si>
  <si>
    <t>KDV İstisnası, Gümrük Vergisi Muafiyeti, Vergi İndirimi %50, YKO %15, Sigorta Primi İşveren Hissesi Desteği 2 Yıl</t>
  </si>
  <si>
    <t>Yağsız Küspe(Soya) 83.025 TON/YIL, Yağsız Küspe( ayçiçek, kanola, keten tohumu) 105.944 TON/YIL, Ham Soya Yağı 29.822 TON/YIL, Ham Yağ( ayçiçek, Kanola, Keten tokumu) 93.458 TON/YIL</t>
  </si>
  <si>
    <t>MESİR</t>
  </si>
  <si>
    <t>3020419669</t>
  </si>
  <si>
    <t>SİYAM PETROLCÜLÜK SAN. VE TİC. A.Ş.</t>
  </si>
  <si>
    <t>Gümrük Vergisi Muafiyeti 100, KDV İstisnası</t>
  </si>
  <si>
    <t>Başkent</t>
  </si>
  <si>
    <t>7720182936</t>
  </si>
  <si>
    <t>ENDER KUYUMCULUK VE PAZARLAMA TİCARET LTD. ŞTİ.</t>
  </si>
  <si>
    <t>Osmaniye</t>
  </si>
  <si>
    <t>KUYUMCULUK VE İLGİLİ MADDELERİN İMALATI</t>
  </si>
  <si>
    <t>KDV İstisnası , Bütçe Kaynak.Kredi</t>
  </si>
  <si>
    <t>3340075394</t>
  </si>
  <si>
    <t>DAMLA PETROL İNŞAAT TİCARET A.Ş.</t>
  </si>
  <si>
    <t>Samsun</t>
  </si>
  <si>
    <t>Gümrük Vergisi Muafiyeti 100, KDV İstisnası , Faiz Desteği</t>
  </si>
  <si>
    <t>Cumhuriyet</t>
  </si>
  <si>
    <t>2690038897</t>
  </si>
  <si>
    <t>KAHRAMANOĞLU PLASTİK HAYVANCILIK GIDA İNŞAAT TURİZM SAN. VE TİC. LTD. ŞTİ.</t>
  </si>
  <si>
    <t>KDV İstisnası , Faiz Desteği</t>
  </si>
  <si>
    <t>Fevzipaşa</t>
  </si>
  <si>
    <t>4880548840</t>
  </si>
  <si>
    <t>FAM GIDA TEKSTİL İNŞAAT PETROL ÜRÜNLERİ NAKLİYE TAAHHÜT SANAYİ VE TİCARET LTD. ŞTİ.</t>
  </si>
  <si>
    <t>Hakkari</t>
  </si>
  <si>
    <t>3590119261</t>
  </si>
  <si>
    <t>TUTAR İÇ DIŞ TİCARET VE SANAYİ ANONİM ŞİRKETİ</t>
  </si>
  <si>
    <t>Meram</t>
  </si>
  <si>
    <t>8720219195</t>
  </si>
  <si>
    <t>DERELER GIDA TEKS. NAK. TEM. İNŞ. TAAH. SAN. VE TİC. LTD. ŞTİ.</t>
  </si>
  <si>
    <t>Gökalp</t>
  </si>
  <si>
    <t>2920173366</t>
  </si>
  <si>
    <t>MAY TARIM ÜRÜNLERİ GIDA İNŞAAT MÜTEAHHİTLİK TEKSTİL KUYUMCULUK ELEKTRONİK SOĞUK HAVA DEPOSU AMBALAJ NAKLİYE İTH. VE İHR. SAN. VE TİC. LTD. ŞTİ.</t>
  </si>
  <si>
    <t>Turgutlu</t>
  </si>
  <si>
    <t>6130249182</t>
  </si>
  <si>
    <t>KAŞIKÇIOĞLU GIDA SAN.VE TİC.LTD.ŞTİ.</t>
  </si>
  <si>
    <t>Çanakkale</t>
  </si>
  <si>
    <t>Soya fasülyesi, yer fıstığı, ayçiçeği, zeytin, pamuk, kolza, rapiska, hardal, haşhaş yağı (ham) 720 TON/YIL</t>
  </si>
  <si>
    <t>EZİNE</t>
  </si>
  <si>
    <t>5280007523</t>
  </si>
  <si>
    <t>EFE TARIM HAYVANCILIK SAN. VE TİC. LTD. ŞTİ.</t>
  </si>
  <si>
    <t>Serada bitkisel yetiştiricilik 5.000 M2</t>
  </si>
  <si>
    <t>KIZILTEPE</t>
  </si>
  <si>
    <t>3250526943</t>
  </si>
  <si>
    <t>YAPITAŞ MADENCİLİK İNŞ. NAK. PETR.DÖK. SAN. VE TİC. LTD.ŞTİ.</t>
  </si>
  <si>
    <t>Ambalajlama ve etiketleme hizmetleri 10.000 TON/YIL</t>
  </si>
  <si>
    <t>9370399273</t>
  </si>
  <si>
    <t>KÖYTÜRLER GIDA SAN. VE TİC. LTD. ŞTİ.</t>
  </si>
  <si>
    <t>Elazığ</t>
  </si>
  <si>
    <t>SÜT ÜRÜNLERİ İMALATI</t>
  </si>
  <si>
    <t>KDV İstisnası, Gümrük Vergisi Muafiyeti, Vergi İndirimi %90, YKO %60, Sigorta Primi İşveren Hissesi Desteği 7 Yil</t>
  </si>
  <si>
    <t>İşlenmiş sıvı süt 450 TON/YIL, Yoğurt ve diğer fermente edilmiş veya asitlendirilmiş süt ve krema 225 TON/YIL, Soğuk hava deposu hizmetleri 250 M2</t>
  </si>
  <si>
    <t>HARPUT</t>
  </si>
  <si>
    <t>5890435511</t>
  </si>
  <si>
    <t>ER-AY PİLİÇ GIDA TEMİZLİK PAZ.TAAHHÜT TİC.LTD.ŞTİ.</t>
  </si>
  <si>
    <t>Ambalajlama ve etiketleme hizmetleri 600 TON/YIL</t>
  </si>
  <si>
    <t>GÜZELHİSAR</t>
  </si>
  <si>
    <t>3360511744</t>
  </si>
  <si>
    <t>CEL-KA GIDA KOZMETİK ATTARİYE SAN. VE TİC.LTD.ŞTİ.</t>
  </si>
  <si>
    <t>Ambalajlama ve etiketleme hizmetleri 10.200 TON/YIL</t>
  </si>
  <si>
    <t>SELÇUK</t>
  </si>
  <si>
    <t>2040201448</t>
  </si>
  <si>
    <t>ETİK GIDA PAZARLAMA VE DIŞ TİC.LTD.ŞTİ.</t>
  </si>
  <si>
    <t>Vergi İndirimi %60, YKO %30, KDV İstisnası, Sigorta Primi İşveren Hissesi Desteği 3 Yil</t>
  </si>
  <si>
    <t>Soğuk hava deposu hizmetleri 1.000 M2</t>
  </si>
  <si>
    <t>ALANYA</t>
  </si>
  <si>
    <t>3810359213</t>
  </si>
  <si>
    <t>SAMSAT GAP TARIM HAYV.TUR.İNŞ.VE İNŞ.MALZ. SAN. VE TİC.LTD.ŞTİ.</t>
  </si>
  <si>
    <t>Soğuk hava deposu hizmetleri 506 M2</t>
  </si>
  <si>
    <t>SAMSAT</t>
  </si>
  <si>
    <t>7420380346</t>
  </si>
  <si>
    <t>ASKUR LOJİSTİK GÜMRÜK DANIŞMANLIĞI İTHALAT İHRACAT SANAYİ VE TİCARET LİMİTED ŞİRKETİ</t>
  </si>
  <si>
    <t>Sigorta Primi İşveren Hissesi Desteği 5 Yil, KDV İstisnası, Vergi İndirimi %80, YKO %40</t>
  </si>
  <si>
    <t>Soğuk hava deposu hizmetleri 1.100 M2</t>
  </si>
  <si>
    <t>REYHANLI V.D</t>
  </si>
  <si>
    <t>0860360108</t>
  </si>
  <si>
    <t>MİREFE SÜT ÜRÜNLERİ GIDA TARIM VE HAYVANCILIK NAKLİYAT İNŞAAT TAAH. SAN. VE TİC. A.Ş.</t>
  </si>
  <si>
    <t>KDV İstisnası, Vergi İndirimi %90, YKO %60, Faiz Desteği, Sigorta Primi İşveren Hissesi Desteği 7 YIL, Yatırım Yeri Tahsisi</t>
  </si>
  <si>
    <t>Süt işleyerek süt ve süt mamülleri üretimi 40.000 LİTRE/GÜN</t>
  </si>
  <si>
    <t>BEYDAĞI</t>
  </si>
  <si>
    <t>6210454526</t>
  </si>
  <si>
    <t>ÇELEBİ TÜKETİM MALLARI PAZ.LTD.ŞTİ.</t>
  </si>
  <si>
    <t>Ambalajlama ve etiketleme hizmetleri 19.920 TON/YIL</t>
  </si>
  <si>
    <t>2340048124</t>
  </si>
  <si>
    <t>GİRİŞİM İNŞAAT GIDA TEKSTİL DAYANIKLI TÜKETİM MALLARI PVC MOBİLYA VE DOĞRAMA SAN. TİC. LTD. ŞTİ.</t>
  </si>
  <si>
    <t>MOBİLYA İMALATI</t>
  </si>
  <si>
    <t>Gümrük Vergisi Muafiyeti, Vergi İndirimi %90, YKO %60, Faiz Desteği, Yatırım Yeri Tahsisi, Sigorta Primi İşveren Hissesi Desteği 7 Yıl, KDV İstisnası</t>
  </si>
  <si>
    <t>Mutfak mobilyaları 1.500 ADET/YIL, B.y.s. ahşap mobilyalar 1.500 ADET/YIL</t>
  </si>
  <si>
    <t>BEYDAĞI V.D.</t>
  </si>
  <si>
    <t>3960405435</t>
  </si>
  <si>
    <t>MUTLU SOĞUK HAVA NAKLİYE İNŞAAT VE GIDA SAN. VE TİC. LTD.ŞTİ.</t>
  </si>
  <si>
    <t>KDV İstisnası, Faiz Desteği, Vergi İndirimi %80, YKO %40, Sigorta Primi İşveren Hissesi Desteği 5 Yil</t>
  </si>
  <si>
    <t>Soğuk hava deposu hizmetleri 3.648 M2</t>
  </si>
  <si>
    <t>2210071791</t>
  </si>
  <si>
    <t>ZEYTİNADA TARIM HAYV. GIDA TUR. TAŞ. İNŞ. TAAH. SAN. TİC. LTD. ŞTİ.</t>
  </si>
  <si>
    <t>GAZİPAŞA</t>
  </si>
  <si>
    <t>9980710424</t>
  </si>
  <si>
    <t>BARBOROSSA SOĞUK HAVA DONDURULMUŞ GIDA SAN. NAK. İÇ VE DIŞ TİC.LTD.ŞTİ.</t>
  </si>
  <si>
    <t>Sinop</t>
  </si>
  <si>
    <t>Sigorta Primi İşveren Hissesi Desteği 7 Yil, Vergi İndirimi %90, YKO %60, Faiz Desteği, KDV İstisnası</t>
  </si>
  <si>
    <t>Soğuk hava deposu hizmetleri 1.800 M2</t>
  </si>
  <si>
    <t>1420585486</t>
  </si>
  <si>
    <t>ÇEVRE HAYVANCILIK GIDA TURİZM TEKSTİL SAN. VE TİC. A.Ş.</t>
  </si>
  <si>
    <t>Sivas</t>
  </si>
  <si>
    <t>KDV İstisnası, Gümrük Vergisi Muafiyeti, Vergi İndirimi %80, YKO %40, Sigorta Primi İşveren Hissesi Desteği 5 Yil</t>
  </si>
  <si>
    <t>Karma yem üretimi 2 TON/GÜN, Süt sığırcılığı 400 ADET, Süt işleyerek süt ve süt mamülleri üretimi 4.500 KG/GÜN, Yem bitkileri yetiştiriciliği 1.000 DEKAR, Soğuk hava deposu 55 M2</t>
  </si>
  <si>
    <t>AKıNCıLAR MAL MÜD.</t>
  </si>
  <si>
    <t>2490001644</t>
  </si>
  <si>
    <t>ŞEHİDOĞLU FISTIKÇILIK TİC. VE SAN. LTD. ŞTİ.</t>
  </si>
  <si>
    <t>Yer fıstığı işleme ve paketleme 7.680 TON/YIL</t>
  </si>
  <si>
    <t>8010636841</t>
  </si>
  <si>
    <t>OKTAV GIDA SANAYİ VE TİCARET LTD.ŞTİ</t>
  </si>
  <si>
    <t>Kırklareli</t>
  </si>
  <si>
    <t>Yatırım Yeri Tahsisi, Gümrük Vergisi Muafiyeti, Sigorta Primi İşveren Hissesi Desteği 2 Yil, KDV İstisnası, Vergi İndirimi %50, YKO %20</t>
  </si>
  <si>
    <t>ÇERKEZKÖY</t>
  </si>
  <si>
    <t>6380289761</t>
  </si>
  <si>
    <t>GÜNAYDIN NARENCİYE HAYV. TAR. GIDA. TAŞ. TİC. VE SAN. LTD. ŞTİ.</t>
  </si>
  <si>
    <t>Narenciye muhafaza, depolama ve paketleme 27.000 TON</t>
  </si>
  <si>
    <t>ERDEMLİ</t>
  </si>
  <si>
    <t>4270539628</t>
  </si>
  <si>
    <t>MİYATAR TARIM HAYVANCILIK GIDA İNŞAAT MÜHENDİSLİK MİMARLIK EKSPERLİK TURİZM SAN. VE TİC. LTD. ŞTİ.</t>
  </si>
  <si>
    <t>KDV İstisnası, Vergi İndirimi %50, YKO %20, Sigorta Primi İşveren Hissesi Desteği 2 Yil, Gümrük Vergisi Muafiyeti</t>
  </si>
  <si>
    <t>Serada bitkisel yetiştiricilik 35.000 M2</t>
  </si>
  <si>
    <t>BORNOVA</t>
  </si>
  <si>
    <t>6220557605</t>
  </si>
  <si>
    <t>POLATDEMİR ZEYTİNYAĞI FABRİKA ENTEGRE TESİSİ GIDA TARIM SAN. VE TİC. LTD. ŞTİ.</t>
  </si>
  <si>
    <t>Kilis</t>
  </si>
  <si>
    <t>Zeytinyağı 1.200 TON/YIL</t>
  </si>
  <si>
    <t>KİLİS V.D.</t>
  </si>
  <si>
    <t>7320688113</t>
  </si>
  <si>
    <t>ÇAYIRLI KURU FASULYE ÜRETİCİLERİ BİRLİĞİ</t>
  </si>
  <si>
    <t>Tahıl ve bakliyat tasnif ve ambalajlama 2.880 TON/YIL</t>
  </si>
  <si>
    <t>ÇAYIRLI MAL MÜDÜRLÜĞÜ</t>
  </si>
  <si>
    <t>2320675197</t>
  </si>
  <si>
    <t>LİMPAŞ LİDER GIDA VE İHTİYAÇ MAD.TİC..A.Ş.</t>
  </si>
  <si>
    <t>KDV İstisnası, Faiz Desteği, Vergi İndirimi %90, YKO %60, Sigorta Primi İşveren Hissesi Desteği 7 YIL</t>
  </si>
  <si>
    <t>B.y.s. diğer gıda ürünleri 2.958 TON/YIL</t>
  </si>
  <si>
    <t>6090065334</t>
  </si>
  <si>
    <t>IRMAK ÇİKOLATA GIDA İNŞAAT HAYVANCILIK TARIM SAN. TİC. LTD. ŞTİ.</t>
  </si>
  <si>
    <t>KAKAO, ÇİKOLATA VE ŞEKERLEME İMALATI</t>
  </si>
  <si>
    <t>KDV İstisnası, Vergi İndirimi %90, YKO %60, Sigorta Primi İşveren Hissesi Desteği 7 Yıl</t>
  </si>
  <si>
    <t>Çikolata 600 TON/YIL, Çikolatalı Şekerleme 900 TON/YIL</t>
  </si>
  <si>
    <t>MUŞ V.D.</t>
  </si>
  <si>
    <t>4660635350</t>
  </si>
  <si>
    <t>GÜLNUR GIDA UN VE YEM TARIM HAYVANCILIK İML.İTH.İHR.TİC.VE SAN LTD.ŞTİ.</t>
  </si>
  <si>
    <t>KDV İstisnası, Vergi İndirimi %80, YKO %40, Faiz Desteği, Sigorta Primi İşveren Hissesi Desteği 5 Yıl</t>
  </si>
  <si>
    <t>Süt İşleyerek Süt ve Süt Mamülleri Üretimi 4.500 LİTRE/GÜN, Karma Yem Üretimi 1.500 TON/YIL, Soğuk Hava Deposu 80 M2, Süt İnekçiliği 300 ADET/DÖNEM, Yem Bİtkileri Yetiştiriciliği 50 DEKAR</t>
  </si>
  <si>
    <t>GEMEREK MAL MD.</t>
  </si>
  <si>
    <t>4210089859</t>
  </si>
  <si>
    <t>KEBAN ALABALIK SU ÜRÜNLERİ GIDA ÜRETİM PAZ. SAN. VE TİC. A.Ş.</t>
  </si>
  <si>
    <t>BALIKÇILIK, BALIK ÜRETME VE YETİŞTİRME ÇİFTLİKLERİNİN İŞLETİLMESİ VE BALIKÇILIKLA İLGİLİ HİZMETLER</t>
  </si>
  <si>
    <t>Alabalık yetiştiriciliği 850 TON/YIL</t>
  </si>
  <si>
    <t>HAZAR</t>
  </si>
  <si>
    <t>5410510686</t>
  </si>
  <si>
    <t>ASİL BÜRO MOBİLYA İMALAT VE TİC.LTD.ŞTİ.</t>
  </si>
  <si>
    <t>Bürolarda kullanılan ağaç mobilyalar 47.430 ADET/YIL</t>
  </si>
  <si>
    <t>NİZİP</t>
  </si>
  <si>
    <t>0860052470</t>
  </si>
  <si>
    <t>IŞIKAN TARIM VE TARIM ÜR. SAN. TİC. LTD.ŞTİ.</t>
  </si>
  <si>
    <t>Soğuk hava deposu hizmetleri 504 M2</t>
  </si>
  <si>
    <t>ŞEHİTLİK</t>
  </si>
  <si>
    <t>4680287352</t>
  </si>
  <si>
    <t>NAFA ENTEGRE ET SAN. TİC. A.Ş.</t>
  </si>
  <si>
    <t>Vergi İndirimi %50, YKO %20, Gümrük Vergisi Muafiyeti, KDV İstisnası, Sigorta Primi İşveren Hissesi Desteği 2 Yıl</t>
  </si>
  <si>
    <t>Et İşleme 19.200 TON/YIL, Soğuk Hava Deposu 1.050 M2</t>
  </si>
  <si>
    <t>BATTALGAZİ V.D.</t>
  </si>
  <si>
    <t>0300030397</t>
  </si>
  <si>
    <t>ÜÇ NİSAN TUR. DEMİR ÇELİK ÜRÜNLERİ PLASTİK TAR. HAYVAN. SAN. VE TİC. A.Ş.</t>
  </si>
  <si>
    <t>Karabük</t>
  </si>
  <si>
    <t>Süt İşleyerek Süt ve Süt Mamülleri Üretimi 14.000 LİTRE/GÜN, Karma Yem Üretimi 1.200 TON/YIL, Soğuk Hava Deposu 30 M2, Süt Sığırı 320 BÜYÜKBAŞ</t>
  </si>
  <si>
    <t>KARABÜK V.D.</t>
  </si>
  <si>
    <t>9040268314</t>
  </si>
  <si>
    <t>OLİVOS GIDA YAĞ TARIM SAN. İTHALAT İHRACAT VE TİC. A.Ş.</t>
  </si>
  <si>
    <t>Zeytinyağı üretimi ve ambalajlama 1.013 TON/YIL</t>
  </si>
  <si>
    <t>HASAN TAHSİN</t>
  </si>
  <si>
    <t>6410315768</t>
  </si>
  <si>
    <t>RUHA TARIM PETROL NAKLİYAT EĞİTİM GIDA SAN.VE TİC.LTD. ŞTİ.</t>
  </si>
  <si>
    <t>Sigorta Primi İşveren Hissesi Desteği 7 Yil, Faiz Desteği, KDV İstisnası, Vergi İndirimi %90,YK0 %60</t>
  </si>
  <si>
    <t>Soğuk hava deposu hizmetleri 500 M2</t>
  </si>
  <si>
    <t>7350667994</t>
  </si>
  <si>
    <t>AKBOZ MOBİLYA TEKSTİL SAN. VE TİC. LTD. ŞTİ.</t>
  </si>
  <si>
    <t>Yatak Odası Takımı 1.000 ADET/YIL, Kanepe 1.000 ADET/YIL, Yemek Odası Takımı 1.000 ADET/YIL, Oturma Grubu 1.000 ADET/YIL</t>
  </si>
  <si>
    <t>GÖKALP V.D.</t>
  </si>
  <si>
    <t>7580017639</t>
  </si>
  <si>
    <t>BEYAZ SÜT VE TARIM ÜRÜNLERİ SAN.TURZ.PAZ.LTD.ŞTİ.</t>
  </si>
  <si>
    <t>KDV İstisnası, Vergi İndirimi %50, YKO %20, Sigorta Primi İşveren Hissesi Desteği 2 Yil</t>
  </si>
  <si>
    <t>Muhtelif gıda ürünleri imalatı ve paketlenmesi 6.324 TON/YIL</t>
  </si>
  <si>
    <t>ÇAKABEY</t>
  </si>
  <si>
    <t>1670166730</t>
  </si>
  <si>
    <t>ATLANTİK SOĞUTMA TESİSLERİ SAN. VE TİC. A.Ş.</t>
  </si>
  <si>
    <t>Bursa</t>
  </si>
  <si>
    <t>Soğuk hava deposu hizmetleri 900 M2</t>
  </si>
  <si>
    <t>MUSTAFAKEMALPAŞA</t>
  </si>
  <si>
    <t>1020282060</t>
  </si>
  <si>
    <t>GENÇ ANADOLU TARIM VE HAYVANCILIK TURİZM İNŞAAT TAAHHÜT DAYANIKLI TÜKETİM MADDELERİ PETROL TİCARET VE PAZARLAMA A.Ş.</t>
  </si>
  <si>
    <t>KDV İstisnası, Faiz Desteği, Vergi İndirimi %90, YKO %60, Sigorta Primi İşveren Hissesi Desteği 7 Yil, Gümrük Vergisi Muafiyeti</t>
  </si>
  <si>
    <t>Soğuk hava deposu 50 M2, Karma yem üretimi 5 TON/GÜN, Süt sığırcılığı 490 ADET, Süt işleyerek süt ve süt mamülleri üretimi 4.500 KG/GÜN, Yem bitkileri yetiştiriciliği 1.000 DEKAR</t>
  </si>
  <si>
    <t>KAZIM KARABEKİR</t>
  </si>
  <si>
    <t>3930580569</t>
  </si>
  <si>
    <t>ÇAYDAÇIRA EĞİTİMCİLİK HAYVANCILIK AKARYAKIT TEM.İNŞ.SAN. VE TİC.LTD.ŞTİ.</t>
  </si>
  <si>
    <t>KDV İstisnası, Gümrük Vergisi Muafiyeti, Faiz Desteği, Vergi İndirimi %90, YKO %60, Sigorta Primi İşveren Hissesi Desteği 7 Yil, Yatırım Yeri Tahsisi</t>
  </si>
  <si>
    <t>Süt inekçiliği 300 ADET, Yem bitkileri yetiştiriciliği 750 DEKAR, Süt işleyerek süt ve süt mamülleri üretimi 4.500 KG/GÜN, Karma yem 4 TON/GÜN</t>
  </si>
  <si>
    <t>2320677478</t>
  </si>
  <si>
    <t>KEPENEK SÜT MAMÜLLERİ GIDA TURİZM ELEKTRİK ENERJİ SU ÜRÜNLERİ İNŞAAT TAAHHÜT SAN. VE TİC. LTD. ŞTİ.</t>
  </si>
  <si>
    <t>Gümüşhane</t>
  </si>
  <si>
    <t>KDV İstisnası, Vergi İndirimi %90, YKO %60, Sigorta Primi İşveren Hissesi Desteği 7 Yil, Faiz Desteği</t>
  </si>
  <si>
    <t>Süt işleyerek süt ve süt mamülleri üretimi 4.500 KG/GÜN</t>
  </si>
  <si>
    <t>KÖSE MAL MÜD.</t>
  </si>
  <si>
    <t>5440603067</t>
  </si>
  <si>
    <t>KÜTAHYA REİSHİ KÜLTÜR MANTARI GIDA TAR. HAYVAN. TAŞ. İNŞ. ENERJİ ÜRET. İTH. İHR. SAN. VE TİC. A.Ş.</t>
  </si>
  <si>
    <t>Kütahya</t>
  </si>
  <si>
    <t>Sigorta Primi İşveren Hissesi Desteği 5 Yil, Vergi İndirimi %80, YKO %40, KDV İstisnası, Yatırım Yeri Tahsisi, Faiz Desteği</t>
  </si>
  <si>
    <t>Soğuk Hava Deposu 50 M3, Salamura Mantar Konservesi 4.500 KG/GÜN</t>
  </si>
  <si>
    <t>ÇİNİLİ V.D.</t>
  </si>
  <si>
    <t>6070352603</t>
  </si>
  <si>
    <t>GÖRGEÇ GIDA SAN. VE TİC. LTD. ŞTİ.</t>
  </si>
  <si>
    <t>Pirinç 29.250 KG/GÜN, Kepek 6.750 KG/GÜN</t>
  </si>
  <si>
    <t>19 MAYIS</t>
  </si>
  <si>
    <t>4090381853</t>
  </si>
  <si>
    <t>ARD ATILIM TARIM GIDA SAN. VE TİC. LTD.ŞTİ.</t>
  </si>
  <si>
    <t>Soğuk hava deposu hizmetleri 813 M2</t>
  </si>
  <si>
    <t>KURTDERELİ</t>
  </si>
  <si>
    <t>0730405043</t>
  </si>
  <si>
    <t>HAYAT HAYVANCILIK GIDA TARIM SAN. TİC. LTD. ŞTİ.</t>
  </si>
  <si>
    <t>Süt İşleyerek Süt ve Süt Maamülleri Üretimi 4.500 LİTRE/GÜN, Süt Sığırı 490 BÜYÜKBAŞ, Soğuk Hava Deposu 337 M3</t>
  </si>
  <si>
    <t>LÜLEBURGAZ V.D.</t>
  </si>
  <si>
    <t>4600430862</t>
  </si>
  <si>
    <t>MUHSİNOĞULLARI GIDA SAN.VE TİC.LTD.ŞTİ.</t>
  </si>
  <si>
    <t>Vergi İndirimi %80, YKO %40, KDV İstisnası, Faiz Desteği, Sigorta Primi İşveren Hissesi Desteği 5 Yil</t>
  </si>
  <si>
    <t>Süt İşleyerek Süt ve Süt Mamülleri Üretimi 4.900 LİTRE/GÜN</t>
  </si>
  <si>
    <t>NİKSAR V.D.</t>
  </si>
  <si>
    <t>6230049519</t>
  </si>
  <si>
    <t>AKŞİFA SAĞLIK VE TURİZM HİZMETLERİ İNŞAAT SANAYİ VE TİCARET A.Ş.</t>
  </si>
  <si>
    <t>KDV İstisnası, Gümrük Vergisi Muafiyeti, Vergi İndirimi %80, YKO %40, Faiz Desteği, Sigorta Primi İşveren Hissesi Desteği 5 YIL</t>
  </si>
  <si>
    <t>4 YILDIZLI OTEL 418 ODA</t>
  </si>
  <si>
    <t>KOCATEPE</t>
  </si>
  <si>
    <t>0110085135</t>
  </si>
  <si>
    <t>TS GRUP INŞ.NAK.HAF.TUR.MÜŞAVİRLİK VE SERVİS HİZMETLERİ TİC.LTD.ŞTİ.</t>
  </si>
  <si>
    <t>Trabzon</t>
  </si>
  <si>
    <t>KDV İstisnası, Sigorta Primi İşveren Hissesi Desteği 7 YIL, Faiz Desteği, Vergi İndirimi %90, YKO %60</t>
  </si>
  <si>
    <t>Lokantalı oteller 70 YATAK, Lokantalı oteller 3 YILDIZ, Lokantalı oteller 37 ODA</t>
  </si>
  <si>
    <t>KARADENİZ</t>
  </si>
  <si>
    <t>8150445466</t>
  </si>
  <si>
    <t>KUZEY İNŞ. TAAH. MAK. NAK. MAD. SAN. VE TIC. LTD. ŞTİ</t>
  </si>
  <si>
    <t>Asfalt üretimi 489.600 TON/YIL</t>
  </si>
  <si>
    <t>BOZTEPE</t>
  </si>
  <si>
    <t>6010027657</t>
  </si>
  <si>
    <t>R YAPI ENERJİ İLETİŞİM HİZMETLERİ SAN. VE TİC. A.Ş.</t>
  </si>
  <si>
    <t>KDV İstisnası, Faiz Desteği, Vergi İndirimi %90,YKO%55, Sigorta Primi İşveren Hissesi Desteği 7 Yıl</t>
  </si>
  <si>
    <t>Su dolum 60.600.000 LİTRE/YIL</t>
  </si>
  <si>
    <t>ŞİŞLİ</t>
  </si>
  <si>
    <t>8590091741</t>
  </si>
  <si>
    <t>SAHRA HAYVANCILIK İTHALAT İHRACAT SANAYİ VE TİCARET LTD. ŞTİ.</t>
  </si>
  <si>
    <t>KDV İstisnası, Vergi İndirimi %50,YKO%15, Gümrük Vergisi Muafiyeti, Sigorta Primi İşveren Hissesi Desteği 2 Yıl</t>
  </si>
  <si>
    <t>Soğuk hava deposu 75 M2, süt inekçiliği 480 ADET/DÖNEM, süt işleyerek süt ve süt mamulleri üretimi 4.500 LİTRE/GÜN, karma yem 4 TON/GÜN, yem bitkileri yetiştiriciliği 150 DEKAR</t>
  </si>
  <si>
    <t>LÜLEBURGAZ V.D</t>
  </si>
  <si>
    <t>7390489559</t>
  </si>
  <si>
    <t>OFİS GIDA SANAYİ İNŞAAT TURİZM TİCARET A.Ş.</t>
  </si>
  <si>
    <t>KDV İstisnası, Vergi İndirimi %50,YKO%15, Sigorta Primi İşveren Hissesi Desteği 2 Yıl</t>
  </si>
  <si>
    <t>Taze fırın ürünleri ve kekler 2.455 TON/YIL</t>
  </si>
  <si>
    <t>KORDON V.D</t>
  </si>
  <si>
    <t>6340014897</t>
  </si>
  <si>
    <t>ELKAPI MOBİLYA İNŞAAT GIDA PETROL ÜRÜNLERİ HAYVANCILIK SAN. VE TİC. LTD. ŞTİ.</t>
  </si>
  <si>
    <t>KDV İstisnası, Vergi İndirimi %90,YKO%55, Sigorta Primi İşveren Hissesi Desteği 7 Yıl, Faiz Desteği</t>
  </si>
  <si>
    <t>Panel kapı 120.000 ADET/YIL, Kapı pervazı 400.000 ADET/YIL, Mutfak mobilyaları 60.000 M2/YIL</t>
  </si>
  <si>
    <t>3320402523</t>
  </si>
  <si>
    <t>HASGÖNÜL TARIM ÜRÜNLERİ - İHRACAT - İTHALAT SAN. VE TİC. LTD. ŞTİ.</t>
  </si>
  <si>
    <t>KDV İstisnası, Gümrük Vergisi Muafiyeti, Vergi İndirimi %80,YKO%35, Sigorta Primi İşveren Hissesi Desteği 5 Yıl</t>
  </si>
  <si>
    <t>Kuru üzüm 7.668 TON/YIL</t>
  </si>
  <si>
    <t>SARUHANLI</t>
  </si>
  <si>
    <t>4580382147</t>
  </si>
  <si>
    <t>OLCAY TEKS.SAN.VE DIŞ TİC.LTD.ŞTİ.</t>
  </si>
  <si>
    <t>Gümrük Vergisi Muafiyeti, KDV İstisnası, Vergi İndirimi %50,YKO%15, Sigorta Primi İşveren Hissesi Desteği 2 Yıl</t>
  </si>
  <si>
    <t>Küçükbaş hayvan 5.050 ADET/DÖNEM, Küçükbaş hayvan kesimi 150 ADET/GÜN, Yem bitkileri yetiştiriciliği 150 DEKAR ALANDA, Soğuk hava deposu hizmetleri 250 M2</t>
  </si>
  <si>
    <t>KÜÇÜKKÖY</t>
  </si>
  <si>
    <t>1870025449</t>
  </si>
  <si>
    <t>AYSA AHŞAP PVC METAL ÜRÜNLERİ YAPI MAKİNE TEMİZLİK TAŞIMACILIK GIDA SAN. VE TİC. LTD. ŞTİ.</t>
  </si>
  <si>
    <t>KDV İstisnası, Faiz Desteği, Vergi İndirimi %80,YKO%35, Sigorta Primi İşveren Hissesi Desteği 5 Yıl, Yatırım Yeri Tahsisi</t>
  </si>
  <si>
    <t>Banyo mobilyaları 3.100 ADET/YIL, Mutfak mobilyaları 5.000 ADET/YIL, Oturma odası mobilyaları 4.500 ADET/YIL</t>
  </si>
  <si>
    <t>AKSU V.D.</t>
  </si>
  <si>
    <t>1230466299</t>
  </si>
  <si>
    <t>SETBA ALABALIK SU ÜRÜN. NAK. MOB. TUR. İNŞ. VE İNŞ. MAL. ÜR. PAZ. İTH. İHR. SAN. TİC. LTD. ŞTİ.</t>
  </si>
  <si>
    <t>Tunceli</t>
  </si>
  <si>
    <t>Su ürünleri yetiştiriciliği 950 TON/YIL</t>
  </si>
  <si>
    <t>7640378622</t>
  </si>
  <si>
    <t>AYTEKİN GIDA MADDELERİ, ENDÜSTRİ, TİC. VE SAN. LTD. ŞTİ.</t>
  </si>
  <si>
    <t>KDV İstisnası, Gümrük Vergisi Muafiyeti, Vergi İndirimi %60,YKO%25, Sigorta Primi İşveren Hissesi Desteği 3 Yıl</t>
  </si>
  <si>
    <t>Kahvaltılık Gevrek Üretimi 480 TON/YIL</t>
  </si>
  <si>
    <t>ANTALYA KURUMLAR</t>
  </si>
  <si>
    <t>1250041682</t>
  </si>
  <si>
    <t>SARI TOMBİŞ SÜT SANAYİ TARIM HAYVANCILIK YATIRIM PAZ. LTD. ŞTİ.</t>
  </si>
  <si>
    <t>Vergi İndirimi %90,YKO%55, Sigorta Primi İşveren Hissesi Desteği 7 Yıl, Faiz Desteği, KDV İstisnası</t>
  </si>
  <si>
    <t>Süt işleyerek süt ve süt mamülleri üretimi 49.000 LİTRE/GÜN, Soğuk hava deposu 1.000 M2</t>
  </si>
  <si>
    <t>7460913631</t>
  </si>
  <si>
    <t>BEREKETOĞLU SÜT ÜRÜNLERİ BESİCİLİK GIDA TAŞIMACILIK İNŞAAT SAN. VE TİC. LTD. ŞTİ.</t>
  </si>
  <si>
    <t>KDV İstisnası, Vergi İndirimi %80,YKO%35, Sigorta Primi İşveren Hissesi Desteği 5 Yıl, Faiz Desteği, Yatırım Yeri Tahsisi</t>
  </si>
  <si>
    <t>Yem bitkileri yetiştiriciliği 300 DEKAR, Süt sığırcılığı 300 ADET, Süt işleyerek süt ve süt mamülleri üretimi 6 TON/YIL, Soğuk hava deposu 100 M2, Karma yem üretimi 3 TON/GÜN</t>
  </si>
  <si>
    <t>ŞÜKRÜ KANATLI</t>
  </si>
  <si>
    <t>1650280109</t>
  </si>
  <si>
    <t>AKSÜT SÜT VE BESİCİLİK GIDA NAKLİYAT SAN. VE TİC. LTD. ŞTİ.</t>
  </si>
  <si>
    <t>Çankırı</t>
  </si>
  <si>
    <t>KDV İstisnası, Vergi İndirimi %90,YKO%55, Sigorta Primi İşveren Hissesi Desteği 7 Yıl, Faiz Desteği, Yatırım Yeri Tahsisi</t>
  </si>
  <si>
    <t>Soğuk hava deposu 100 M2, Karma yem üretimi 3 TON/GÜN, Süt sığırcılığı 300 ADET, Süt işleyerek süt ve süt mamülleri üretimi 6.000 LİTRE/GÜN, Yem bitkileri yetiştiriciliği 400 DEKAR</t>
  </si>
  <si>
    <t>ŞABANÖZÜ MAL MÜD.</t>
  </si>
  <si>
    <t>0380482036</t>
  </si>
  <si>
    <t>NOBELS ULUSLARARASI DANIŞMANLIK ORGANİK TARIM VE HAYVANCILIK SAN. VE TİC. LTD. ŞTİ.</t>
  </si>
  <si>
    <t>Vergi İndirimi %90,YKO%55, Sigorta Primi İşveren Hissesi Desteği 7 Yıl, Yatırım Yeri Tahsisi, KDV İstisnası, Faiz Desteği</t>
  </si>
  <si>
    <t>Süt işleyerek süt ve süt mamülleri üretimi 9.000 LİTRE/GÜN, Karma yem 5 TON/GÜN, Yem bitkileri yetiştiriciliği 1.100 DEKAR ALANDA, Süt inekçiliği 440 BÜYÜKBAŞ, Soğuk hava deposu 350 M2</t>
  </si>
  <si>
    <t>FATİH V.D.</t>
  </si>
  <si>
    <t>6310430083</t>
  </si>
  <si>
    <t>FETHİYE MERMERCİLİK PETROLCÜLÜK MADEN İNŞAAT TURİZM TARIM HAYVANCILIK GIDA SAN. VE TİC. LTD. ŞTİ.</t>
  </si>
  <si>
    <t>KDV İstisnası, Vergi İndirimi %60,YKO%25, Sigorta Primi İşveren Hissesi Desteği 3 Yıl</t>
  </si>
  <si>
    <t>MERMER BLOK İSTİHRACI (İR:20050192) 4.000 M3/YIL</t>
  </si>
  <si>
    <t>FETHİYE</t>
  </si>
  <si>
    <t>3850507595</t>
  </si>
  <si>
    <t>Burdur</t>
  </si>
  <si>
    <t>Vergi İndirimi %60,YKO%25, Sigorta Primi İşveren Hissesi Desteği 3 Yıl, KDV İstisnası</t>
  </si>
  <si>
    <t>MERMER BLOK ( IR: 70649 ) 4.000 M3/YIL</t>
  </si>
  <si>
    <t>TEKYEM ET VE SÜT ÜRÜNLERİ TARIM HAYVANCILIK GIDA TİC. VE SAN. LTD. ŞTİ.</t>
  </si>
  <si>
    <t>Niğde</t>
  </si>
  <si>
    <t>KDV İstisnası, Vergi İndirimi %80,YKO%35, Sigorta Primi İşveren Hissesi Desteği 5 Yıl, Faiz Desteği, Gümrük Vergisi Muafiyeti</t>
  </si>
  <si>
    <t>Süt yönlü küçükbaş hayvan yetiştiriciliği 2.000 ADET, Süt işleyerek süt ve süt mamülleri üretimi 7.000 LİTRE/GÜN, Karma yem üretimi 4 TON/GÜN, Yem bitkileri yetiştiriciliği 1.000 DEKAR, Soğuk hava deposu 100 M2</t>
  </si>
  <si>
    <t>İSTİKLAL</t>
  </si>
  <si>
    <t>8360429523</t>
  </si>
  <si>
    <t>PASYUM PASTÖRİZE YUMURTA GIDA TARIM HAYV. MAKİNA TUR. İNŞ. SAN. TİC. LTD. ŞTİ.</t>
  </si>
  <si>
    <t>Vergi İndirimi %50,YKO%15, Sigorta Primi İşveren Hissesi Desteği 2 Yıl, KDV İstisnası, Gümrük Vergisi Muafiyeti</t>
  </si>
  <si>
    <t>Yumurta tozu 1.792 TON/YIL, Pastörize yumurta 26.800 TON/YIL, Yumurta boyama, haşlama ve soyma 51.520.000 ADET/YIL</t>
  </si>
  <si>
    <t>URLA</t>
  </si>
  <si>
    <t>7230408325</t>
  </si>
  <si>
    <t>S.S. KERVANPINAR MAH. SARILAR KÖYÜ TARIMSAL KALKINMA KOOPERATİFİ</t>
  </si>
  <si>
    <t>KDV İstisnası, Vergi İndirimi %90,YKO%55, Sigorta Primi İşveren Hissesi Desteği 7 Yıl</t>
  </si>
  <si>
    <t>SÜLEYMAN NAZİF</t>
  </si>
  <si>
    <t>5450621581</t>
  </si>
  <si>
    <t>ATAKAN İNŞAAT TARIM GIDA TEMİZLİK SANAYİ VE TİCARET LTD. ŞTİ.</t>
  </si>
  <si>
    <t>Vergi İndirimi %90,YKO%55, KDV İstisnası, Sigorta Primi İşveren Hissesi Desteği 7 Yıl, Faiz Desteği</t>
  </si>
  <si>
    <t>Süt işleyerek süt ve süt mamülleri üretimi 10.000 LİTRE/GÜN</t>
  </si>
  <si>
    <t>0950300435</t>
  </si>
  <si>
    <t>SERDAR ÖZYURT TARIM İNŞ. SAN. TUR. HAYV. İTH. İHR. TİC. LTD. ŞTİ.</t>
  </si>
  <si>
    <t>Vergi İndirimi %80,YKO%35, KDV İstisnası, Faiz Desteği, Sigorta Primi İşveren Hissesi Desteği 5 Yıl</t>
  </si>
  <si>
    <t>Soya fasülyesi, yer fıstığı, ayçiçeği, zeytin, pamuk, kolza, rapiska, hardal, haşhaş yağı (ham) 1.125 TON/YIL, Prina 2.700 TON/YIL</t>
  </si>
  <si>
    <t>7610499111</t>
  </si>
  <si>
    <t>BEKİR OĞULLARI SERACILIK FİDANCILIK İNŞAAT TİC. VE SAN. LTD. ŞTİ.</t>
  </si>
  <si>
    <t>Serada bitkisel yetiştiricilik 14.000 M2</t>
  </si>
  <si>
    <t>TOPÇU MEYDANI</t>
  </si>
  <si>
    <t>1610379922</t>
  </si>
  <si>
    <t>KAMBEROĞULLARI HAYVANCILIK İNŞAAT İÇ DIŞ TİC. VE İMALAT SAN. LTD. ŞTİ.</t>
  </si>
  <si>
    <t>Kırıkkale</t>
  </si>
  <si>
    <t>Faiz Desteği, Gümrük Vergisi Muafiyeti, KDV İstisnası, Vergi İndirimi %80,YKO%35</t>
  </si>
  <si>
    <t>SUCUK 202.500 KG/YIL, JAMBON 135.000 KG/YIL, Soğuk hava deposu 470 M2</t>
  </si>
  <si>
    <t>KALETEPE V.D.</t>
  </si>
  <si>
    <t>3890082172</t>
  </si>
  <si>
    <t>ŞİFA ŞAHİN YILMAZ SÜT VE SÜT ÜRÜNLERİ GIDA TAR. HAYV. VE İNŞ. SAN. VE TİC. LTD. ŞTİ.</t>
  </si>
  <si>
    <t>KDV İstisnası, Vergi İndirimi %80,YKO%35, Sigorta Primi İşveren Hissesi Desteği 5 Yıl, Faiz Desteği</t>
  </si>
  <si>
    <t>Süt İşleyerek Süt ve Süt Mamulleri Üretimi 10 TON/GÜN</t>
  </si>
  <si>
    <t>ERMENEK V.D.</t>
  </si>
  <si>
    <t>8110483161</t>
  </si>
  <si>
    <t>AYDEMİR BALIK ÇİFTLİĞİ VE RESTAURANT - MUHAMMET YAVUZ</t>
  </si>
  <si>
    <t>KDV İstisnası, Sigorta Primi İşveren Hissesi Desteği 7 Yıl, Vergi İndirimi %90,YKO%55, Faiz Desteği, Yatırım Yeri Tahsisi</t>
  </si>
  <si>
    <t>Alabalık 300 TON/YIL</t>
  </si>
  <si>
    <t>9420440040</t>
  </si>
  <si>
    <t>SİVAS GRUP ET VE SÜT ÜR. TAR. ÜR. İNŞ. MAK. MÜH. İTH. VE İHR. SAN. TİC. LTD. ŞTİ.</t>
  </si>
  <si>
    <t>Vergi İndirimi %80,YKO%35, KDV İstisnası, Faiz Desteği, Yatırım Yeri Tahsisi, Sigorta Primi İşveren Hissesi Desteği 5 Yıl</t>
  </si>
  <si>
    <t>Süt işleyerek süt ve süt mamülleri üretimi 10.000 LİTRE/GÜN, Süt inekçiliği 440 BÜYÜKBAŞ, Yem bitkileri yetiştiriciliği 1.100 DEKAR ALANDA, Karma yem 5 TON/GÜN, Soğuk hava deposu 350 M2</t>
  </si>
  <si>
    <t>MİTHATPAŞA</t>
  </si>
  <si>
    <t>7710320280</t>
  </si>
  <si>
    <t>ARİF CAN İNŞ.TAAH TİC İTH İHR GIDA MAD. TURİZM DERİCİLİK MAKİNA  SÜT ÜRÜN SU ÜRÜN OTO KİRALAMA SAN.LTD.ŞTİ</t>
  </si>
  <si>
    <t>Vergi İndirimi %80,YKO%35, Sigorta Primi İşveren Hissesi Desteği 5 Yıl, Yatırım Yeri Tahsisi, Faiz Desteği, KDV İstisnası</t>
  </si>
  <si>
    <t>Nar suyu 3.096.000 LİTRE/YIL, Üzüm suyu 5.328.000 LİTRE/YIL</t>
  </si>
  <si>
    <t>23 TEMMUZ</t>
  </si>
  <si>
    <t>0790046412</t>
  </si>
  <si>
    <t>TUTSAN GIDA HAYVANSAL VE ZİRAİ ÜRÜNLER SOĞUK HAVA DEPOSU TAŞIMACILIK VETERİNERLİK HİZMETLERİ SAN.VE TİC.LTD. ŞTİ.</t>
  </si>
  <si>
    <t>KDV İstisnası, Sigorta Primi İşveren Hissesi Desteği 5 Yıl, Vergi İndirimi %80,YKO%35, Faiz Desteği, Yatırım Yeri Tahsisi</t>
  </si>
  <si>
    <t>Muhtelif Meyve İşleme ... 2.250.000 KG/YIL</t>
  </si>
  <si>
    <t>ASLANBEY</t>
  </si>
  <si>
    <t>8720466454</t>
  </si>
  <si>
    <t>ERCİYES UN MAMÜLLERİ VE BİLİMUM İHTİYAÇ MADDELERİ SAN. VE TİC. A.Ş.</t>
  </si>
  <si>
    <t>Muhtelif pastane mamülleri, börek ve tatlı üretimi 2.150 TON/YIL</t>
  </si>
  <si>
    <t>ULUS</t>
  </si>
  <si>
    <t>3420244195</t>
  </si>
  <si>
    <t>ANTALYA BALIK TURİZM GIDA TAŞIMACILIK İNŞ. SAN. VE TİC. A.Ş.</t>
  </si>
  <si>
    <t>Sigorta Primi İşveren Hissesi Desteği 5 Yıl, KDV İstisnası, Vergi İndirimi %80,YKO%35, Faiz Desteği</t>
  </si>
  <si>
    <t>0700288425</t>
  </si>
  <si>
    <t>GÜLHAN ARMUT</t>
  </si>
  <si>
    <t>Yatak  ve genç odası takımı 1.050 ADET/YIL, Mutfak dolabı 10.000 M2/YIL</t>
  </si>
  <si>
    <t>MİMAR SİNAN</t>
  </si>
  <si>
    <t>0800077912</t>
  </si>
  <si>
    <t>GÜRE ÇAĞDAŞ EĞİTİM VE KÜLTÜR VAKFI</t>
  </si>
  <si>
    <t>BUHAR VE SICAK SU ÜRETİMİ VE DAĞITIMI (SOĞUK ENERJİLER DAHİL)</t>
  </si>
  <si>
    <t>KDV İstisnası, Vergi İndirimi %40, YKO %15</t>
  </si>
  <si>
    <t>JEOTERMAL ENERJİ İLE KONUT ISITILMASI</t>
  </si>
  <si>
    <t>EDREMİT</t>
  </si>
  <si>
    <t>4430180788</t>
  </si>
  <si>
    <t>MOTİF ALÇI YAPI KİMYASALLARI MADEN TEKSTİL İNŞ. TAŞ. İMALAT SAN. VE TİC. LTD. ŞTİ.</t>
  </si>
  <si>
    <t>KDV İstisnası, Faiz Desteği, Vergi İndirimi %80, YKO %40, Sigorta Primi İşveren Hissesi Desteği 7 Yıl</t>
  </si>
  <si>
    <t>YAPI KİMYASALLARI(seramik yapıştırıcılar,derz dolguv.b) 22.500 TON/YIL</t>
  </si>
  <si>
    <t>SİTE</t>
  </si>
  <si>
    <t>6220592109</t>
  </si>
  <si>
    <t>POLARKON METAL YAPILAR ENDÜSTRİ VE TİC. LTD. ŞTİ.</t>
  </si>
  <si>
    <t>METAL YAPI MALZEMELERİ İMALATI</t>
  </si>
  <si>
    <t>UZAY ÇATI İMALATI 5.100 TON/YIL, ÇELİK KONSTRÜKSİYON İMALATI (İSKELE, YAPI ELEMANLARI VB.) 10.200 TON/YIL</t>
  </si>
  <si>
    <t>SEĞMENLER</t>
  </si>
  <si>
    <t>7300052496</t>
  </si>
  <si>
    <t>EMRE TEKMAN NİMA METAL</t>
  </si>
  <si>
    <t>Gümrük Vergisi Muafiyeti, KDV İstisnası, Faiz Desteği, Vergi İndirimi %70, YKO %30, Sigorta Primi İşveren Hissesi Desteği 6 Yıl</t>
  </si>
  <si>
    <t>Yeniden değerlendirilmiş metal atık ve hurdalar 12.000 TON/YIL</t>
  </si>
  <si>
    <t>MERZİFON</t>
  </si>
  <si>
    <t>ÖZEL DEVREK GÜVEN SAĞLIK HİZMETLERİ TİC.LTD.ŞTİ.</t>
  </si>
  <si>
    <t>Özel Tıp Merkezi 60.000 HASTA/YIL</t>
  </si>
  <si>
    <t>DEVREK</t>
  </si>
  <si>
    <t>6850419006</t>
  </si>
  <si>
    <t>RDS LABARATUVAR SİSTEMLERİ VE ÜRÜNLERİ MEDİKAL İMALAT İTH. İHR. SAN. VE TİC. LTD. ŞTİ.</t>
  </si>
  <si>
    <t>TIBBİ VE CERRAHİ TEÇHİZAT İLE ORTOPEDİK ARAÇLARIN İMALATI</t>
  </si>
  <si>
    <t>Sigorta Primi İşveren Hissesi Desteği 2 Yıl, Vergi İndirimi %50, YKO %15, KDV İstisnası</t>
  </si>
  <si>
    <t>Besiyeri Üretimi ((Mikrobiyal Kültür Ortamı) 1.000.000 ADET/YIL, Karttest Üretimi (Hızlı Tanı Kiti) 500.000 ADET/YIL</t>
  </si>
  <si>
    <t>OSTİM</t>
  </si>
  <si>
    <t>7340718928</t>
  </si>
  <si>
    <t>ÜZÜM ÇELİK MUTFAK EŞYALARI SAN. VE TİC. LTD. ŞTİ.</t>
  </si>
  <si>
    <t>KDV İstisnası, Vergi İndirimi %80, YKO %40, Sigorta Primi İşveren Hissesi Desteği 7 Yıl, Faiz Desteği, Yatırım Yeri Tahsisi</t>
  </si>
  <si>
    <t>Muhtelif Metal Mutfak Eşyası Üretimi 1.164.000 KG/YIL</t>
  </si>
  <si>
    <t>AKSU</t>
  </si>
  <si>
    <t>9220666330</t>
  </si>
  <si>
    <t>BEŞEL BİJON CİVATA METAL NAKLİYE İNŞAAT SANAYİ VE TİCARET LİMİTED ŞİRKETİ</t>
  </si>
  <si>
    <t>Aksaray</t>
  </si>
  <si>
    <t>KDV İstisnası, Vergi İndirimi %80, YKO %40, Sigorta Primi İşveren Hissesi Desteği 7 Yıl, Faiz Desteği</t>
  </si>
  <si>
    <t>B.y.s. demir veya çelik bağlantı elemanları (Somun,bijon,civata) 980 TON/YIL</t>
  </si>
  <si>
    <t>1660382676</t>
  </si>
  <si>
    <t>YERCE FOTOĞRAFÇILIK TUR.YAT KOTRA VE REKLAMCILIK MEDİKAL VE TIBBİ MADDELER SAN.VE TİC.LTD.ŞTİ.</t>
  </si>
  <si>
    <t>KDV İstisnası, Vergi İndirimi %60, YKO %25, Sigorta Primi İşveren Hissesi Desteği 5 Yıl, Faiz Desteği</t>
  </si>
  <si>
    <t>BUTİK OTEL 60 ODA, BUTİK OTEL 140 YATAK</t>
  </si>
  <si>
    <t>9490041847</t>
  </si>
  <si>
    <t>MEHMET NABİ SARIKAYA</t>
  </si>
  <si>
    <t>DİĞER KAUÇUK ÜRÜNLERİ İMALATI</t>
  </si>
  <si>
    <t>KDV İstisnası, Gümrük Vergisi Muafiyeti, Faiz Desteği, Gelir Vergisi Stopajı Desteği 10 Yıl, Sigorta Primi Desteği 10 Yıl, Vergi İndirimi %90 YKO %35, Sigorta Primi İşveren Hissesi Desteği 7 Yıl</t>
  </si>
  <si>
    <t>LATEKS BALON 16.800.000 ADET/YIL</t>
  </si>
  <si>
    <t>TOPÇUMEYDANI</t>
  </si>
  <si>
    <t>7490358397</t>
  </si>
  <si>
    <t>RİTAŞ KİMYA VE TEKSTİL SAN. TİC. A.Ş.</t>
  </si>
  <si>
    <t>Elektrik enerjisi üretimi(GES) 0,54 MW</t>
  </si>
  <si>
    <t>GAZİKENT</t>
  </si>
  <si>
    <t>7350667764</t>
  </si>
  <si>
    <t>VE ŞEF ULUSLAR ARASI TAŞIMACILIK OTOM. TARIM İNŞ. PLASTİK İÇ VE DIŞ TİC. LTD. ŞTİ.</t>
  </si>
  <si>
    <t>Iğdır</t>
  </si>
  <si>
    <t>KDV İstisnası, Gümrük Vergisi Muafiyeti, Vergi İndirimi %90, YKO %50, Faiz Desteği, Gelir Vergisi Stopajı Desteği 10 Yıl, Sigorta Primi Desteği 10 Yıl, Sigorta Primi İşveren Hissesi Desteği 10 Yıl, Yatırım Yeri Tahsisi</t>
  </si>
  <si>
    <t>PLASTİK KASA 500.000 ADET/YIL</t>
  </si>
  <si>
    <t>9240459713</t>
  </si>
  <si>
    <t>ŞİBİROĞLU TUR.VE TİC.A.Ş.</t>
  </si>
  <si>
    <t>KDV İstisnası, Gümrük Vergisi Muafiyeti, Vergi İndirimi %60, YKO %25, Sigorta Primi İşveren Hissesi Desteği 5 Yıl, Faiz Desteği</t>
  </si>
  <si>
    <t>BUTİK OTEL 40 YATAK</t>
  </si>
  <si>
    <t>8110520760</t>
  </si>
  <si>
    <t>MEHMET KIRAÇ ÖZEL EĞİTİM ÖĞRETİM SAN. VE TİC. LTD. ŞTİ.</t>
  </si>
  <si>
    <t>KDV İstisnası, Sigorta Primi İşveren Hissesi Desteği 7 Yıl, Vergi İndirimi %80, YKO %40, Faiz Desteği, Yatırım Yeri Tahsisi</t>
  </si>
  <si>
    <t>Okul öncesi, ilkokul ve lise eğitim hizmetleri 1.200 ÖĞRENCİ</t>
  </si>
  <si>
    <t>AFŞİN</t>
  </si>
  <si>
    <t>6130880711</t>
  </si>
  <si>
    <t>MYER FİLTRE VE OTO YEDEKLERİ SAN.VE TİC.A.Ş.</t>
  </si>
  <si>
    <t>KDV İstisnası, Gümrük Vergisi Muafiyeti, Vergi İndirimi %55, YKO %20, Sigorta Primi İşveren Hissesi Desteği 3 Yıl</t>
  </si>
  <si>
    <t>Otomotiv,iş makinaları ve endüstriyel amaçlı muhtelif filtre imalatı 1.291.898 ADET/YIL</t>
  </si>
  <si>
    <t>SİNCAN</t>
  </si>
  <si>
    <t>3880048827</t>
  </si>
  <si>
    <t>YAZGÜVEN PETROL İNŞAAT TURİZM SAN. VE TİC. LTD. ŞTİ.</t>
  </si>
  <si>
    <t>KDV İstisnası, Vergi İndirimi %90, YKO %50, Faiz Desteği, Sigorta Primi İşveren Hissesi Desteği 10 Yıl, Sigorta Primi Desteği 10 Yıl, Gelir Vergisi Stopajı Desteği 10 Yıl</t>
  </si>
  <si>
    <t>Beton Bordür ve Parke Taşı 140.100 ADET/YIL, Bims 3.240.000 ADET/YIL, Beton Büz ve Boru 207.000 ADET/YIL</t>
  </si>
  <si>
    <t>9440026524</t>
  </si>
  <si>
    <t>ALTACA MERAM YEŞİL ENERJİ ÜRETİM A. Ş.</t>
  </si>
  <si>
    <t>KİMYASAL GÜBRE VE AZOTLU BİLEŞİKLERİN İMALATI</t>
  </si>
  <si>
    <t>KDV İstisnası, Gümrük Vergisi Muafiyeti, Sigorta Primi İşveren Hissesi Desteği 6 Yıl, Faiz Desteği, Vergi İndirimi %70, YKO %30</t>
  </si>
  <si>
    <t>ORGANİK GÜBRE 57.500 TON/YIL</t>
  </si>
  <si>
    <t>MEVLANA</t>
  </si>
  <si>
    <t>0590388793</t>
  </si>
  <si>
    <t>MUHAMMED FATİH ALYAPRAK MFA TEKSTİL</t>
  </si>
  <si>
    <t>Adana</t>
  </si>
  <si>
    <t>1729.1.01 - Giyim eşyası hariç, dokuma olmayan kumaş ile bundan yapılan ürünler 1.500 TON/YIL</t>
  </si>
  <si>
    <t>5 OCAK</t>
  </si>
  <si>
    <t>68329076168</t>
  </si>
  <si>
    <t>İRFAN KILINÇ GIDA TEKSTİL AMBALAJ İNŞAAT ENERJİ SANAYİ VE TİCARET LİMİTED ŞİRKETİ</t>
  </si>
  <si>
    <t>1711.1.10 - Sentetik veya suni ince iplik {perakende satış için olmayan} 276.883 KG/YIL</t>
  </si>
  <si>
    <t>ŞEHİTKAMİL</t>
  </si>
  <si>
    <t>4800350780</t>
  </si>
  <si>
    <t>ŞAKİR OLGUN</t>
  </si>
  <si>
    <t>KDV İstisnası, Faiz Desteği, Vergi İndirimi %60, YKO %25, Sigorta Primi İşveren Hissesi 5 Yıl</t>
  </si>
  <si>
    <t>Serada bitkisel yetiştiricilik { MUZ YETİŞTİRİCİLİĞİ } 10.500 M2</t>
  </si>
  <si>
    <t>URAY</t>
  </si>
  <si>
    <t>25780871480</t>
  </si>
  <si>
    <t>ASİL CİVATA SANAYİ VE TİCARET ANONİM ŞİRKETİ</t>
  </si>
  <si>
    <t>2899.4.01 - B.y.s. demir veya çelik bağlantı elemanları {vidalar, civatalar, somunlar v.b.} 42.000 TON</t>
  </si>
  <si>
    <t>0860495197</t>
  </si>
  <si>
    <t>KANATLAR ÖZEL EĞİTİM KURUMLARI İNŞAAT SANAYİ TİCARET ANONİM ŞİRKETİ</t>
  </si>
  <si>
    <t>Sigorta Primi İşveren Hissesi 7 Yıl, Vergi İndirimi %80, YKO %40, KDV İstisnası, Faiz Desteği, Yatırım Yeri Tahsisi</t>
  </si>
  <si>
    <t>Okul öncesi eğitim hizmetleri 60 ÖĞRENCİ, İlkokul eğitim hizmetleri 300 ÖĞRENCİ, Ortaokul eğitim hizmetleri 300 ÖĞRENCİ, Lise eğitim hizmetleri 320 ÖĞRENCİ</t>
  </si>
  <si>
    <t>EFELER</t>
  </si>
  <si>
    <t>4951260065</t>
  </si>
  <si>
    <t>SINDIRGI BELEDİYE BAŞKANLIĞI</t>
  </si>
  <si>
    <t>SINDIRGI</t>
  </si>
  <si>
    <t>1620050804</t>
  </si>
  <si>
    <t>N10 PLASTİK ENDÜSTRİ SANAYİ VE TİCARET LİMİTED ŞİRKETİ</t>
  </si>
  <si>
    <t>Plastikten sofra eşyası, mutfak eşyası, diğer ev eşyası ve tuvalet eşyası 1.140.000 ADET/YIL</t>
  </si>
  <si>
    <t>SARAY</t>
  </si>
  <si>
    <t>6271134316</t>
  </si>
  <si>
    <t>AŞURELİK BUĞDAY 900.000 KG/YIL, BAKLİYAT ELEME 1.050.000 KG/YIL</t>
  </si>
  <si>
    <t>3961123007</t>
  </si>
  <si>
    <t>Mıcır Üretimi {İR10/2016-17} 204.000 TON/YIL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</si>
</sst>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20"/>
      <color rgb="FF800000"/>
      <name val="Calibri"/>
      <family val="2"/>
      <charset val="162"/>
      <scheme val="minor"/>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6">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0" fillId="0" borderId="0" xfId="0" applyAlignment="1">
      <alignment vertical="center"/>
    </xf>
    <xf numFmtId="0" fontId="7" fillId="0" borderId="0" xfId="0" applyFont="1" applyAlignment="1">
      <alignment horizontal="center" vertical="center"/>
    </xf>
    <xf numFmtId="3" fontId="0" fillId="0" borderId="0" xfId="0" applyNumberFormat="1" applyAlignment="1">
      <alignment vertical="center"/>
    </xf>
    <xf numFmtId="0" fontId="8" fillId="0" borderId="7" xfId="0" applyFont="1" applyBorder="1" applyAlignment="1">
      <alignment horizontal="left" vertical="center"/>
    </xf>
    <xf numFmtId="0" fontId="9" fillId="0" borderId="8" xfId="0" applyFont="1" applyBorder="1" applyAlignment="1">
      <alignment horizontal="center" vertical="center" wrapText="1"/>
    </xf>
    <xf numFmtId="2" fontId="9" fillId="0" borderId="8" xfId="0" applyNumberFormat="1" applyFont="1" applyBorder="1" applyAlignment="1">
      <alignment horizontal="center" vertical="center" wrapText="1"/>
    </xf>
    <xf numFmtId="1" fontId="9" fillId="0" borderId="8"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0" fontId="9" fillId="0" borderId="0" xfId="0" applyFont="1" applyAlignment="1">
      <alignment horizontal="center" vertical="center" wrapText="1"/>
    </xf>
    <xf numFmtId="3" fontId="9" fillId="0" borderId="0" xfId="0" applyNumberFormat="1"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4" fontId="0" fillId="0" borderId="8" xfId="0" applyNumberFormat="1" applyBorder="1" applyAlignment="1">
      <alignment horizontal="center" vertical="center"/>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0" fontId="9" fillId="0" borderId="9" xfId="0" applyFont="1" applyBorder="1" applyAlignment="1">
      <alignment horizontal="right" vertical="center" indent="1"/>
    </xf>
    <xf numFmtId="0" fontId="9" fillId="0" borderId="10" xfId="0" applyFont="1" applyBorder="1" applyAlignment="1">
      <alignment horizontal="right" vertical="center" indent="1"/>
    </xf>
    <xf numFmtId="0" fontId="9" fillId="0" borderId="11" xfId="0" applyFont="1" applyBorder="1" applyAlignment="1">
      <alignment horizontal="right" vertical="center" indent="1"/>
    </xf>
    <xf numFmtId="3" fontId="9" fillId="0" borderId="1" xfId="0" applyNumberFormat="1" applyFont="1" applyBorder="1" applyAlignment="1">
      <alignment horizontal="right" vertical="center" indent="1"/>
    </xf>
    <xf numFmtId="2" fontId="0" fillId="0" borderId="0" xfId="0" applyNumberFormat="1" applyAlignment="1">
      <alignment vertical="center" wrapText="1"/>
    </xf>
    <xf numFmtId="0" fontId="0" fillId="0" borderId="0" xfId="0" applyAlignment="1">
      <alignment horizontal="center" vertical="center"/>
    </xf>
    <xf numFmtId="1" fontId="0" fillId="0" borderId="0" xfId="0" applyNumberFormat="1" applyAlignment="1">
      <alignment horizontal="center" vertical="center"/>
    </xf>
    <xf numFmtId="0" fontId="0" fillId="0" borderId="0" xfId="0" applyAlignment="1">
      <alignment vertical="center" wrapText="1"/>
    </xf>
    <xf numFmtId="14" fontId="10" fillId="0" borderId="0" xfId="0" applyNumberFormat="1" applyFont="1" applyAlignment="1">
      <alignment horizontal="center" vertical="center"/>
    </xf>
    <xf numFmtId="0" fontId="8" fillId="0" borderId="5" xfId="0" applyFont="1" applyBorder="1" applyAlignment="1">
      <alignment horizontal="left" vertical="center"/>
    </xf>
    <xf numFmtId="0" fontId="11" fillId="0" borderId="1" xfId="0" applyFont="1" applyBorder="1" applyAlignment="1">
      <alignment horizontal="right" vertical="center" wrapText="1"/>
    </xf>
    <xf numFmtId="14"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3" fontId="11"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0" fillId="0" borderId="1" xfId="0" applyBorder="1" applyAlignment="1">
      <alignment horizontal="right" vertical="center" indent="1"/>
    </xf>
    <xf numFmtId="14" fontId="0" fillId="0" borderId="1" xfId="0" applyNumberFormat="1" applyBorder="1" applyAlignment="1">
      <alignment horizontal="center" vertical="center"/>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0" fontId="9" fillId="0" borderId="1" xfId="0" applyFont="1" applyBorder="1" applyAlignment="1">
      <alignment horizontal="right" vertical="center"/>
    </xf>
    <xf numFmtId="14" fontId="9" fillId="3" borderId="2" xfId="0" applyNumberFormat="1" applyFont="1" applyFill="1" applyBorder="1" applyAlignment="1">
      <alignment horizontal="center" vertical="center"/>
    </xf>
    <xf numFmtId="14" fontId="9" fillId="3" borderId="3" xfId="0" applyNumberFormat="1" applyFont="1" applyFill="1" applyBorder="1" applyAlignment="1">
      <alignment horizontal="center" vertical="center"/>
    </xf>
    <xf numFmtId="14" fontId="9" fillId="3" borderId="4" xfId="0" applyNumberFormat="1" applyFont="1" applyFill="1" applyBorder="1" applyAlignment="1">
      <alignment horizontal="center" vertical="center"/>
    </xf>
    <xf numFmtId="14" fontId="0" fillId="0" borderId="0" xfId="0" applyNumberFormat="1" applyAlignment="1">
      <alignment horizontal="center" vertical="center"/>
    </xf>
    <xf numFmtId="49" fontId="0" fillId="0" borderId="0" xfId="0" applyNumberFormat="1" applyAlignment="1">
      <alignment vertical="center" wrapText="1"/>
    </xf>
    <xf numFmtId="49" fontId="0" fillId="0" borderId="6" xfId="0" applyNumberFormat="1" applyBorder="1" applyAlignment="1">
      <alignment horizontal="left" vertical="center" indent="9"/>
    </xf>
    <xf numFmtId="0" fontId="0" fillId="0" borderId="0" xfId="0" applyAlignment="1">
      <alignment horizontal="left" vertical="center" wrapText="1"/>
    </xf>
    <xf numFmtId="49" fontId="0" fillId="0" borderId="0" xfId="0" applyNumberFormat="1" applyBorder="1" applyAlignment="1">
      <alignment horizontal="left" vertical="center" indent="9"/>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34" t="e">
        <f>+Taslak!A7</f>
        <v>#REF!</v>
      </c>
      <c r="C2" s="34"/>
      <c r="D2" s="34"/>
      <c r="E2" s="34"/>
      <c r="F2" s="34"/>
      <c r="G2" s="34"/>
      <c r="H2" s="34"/>
      <c r="I2" s="34"/>
      <c r="J2" s="34"/>
      <c r="K2" s="34"/>
      <c r="L2" s="34"/>
      <c r="M2" s="34"/>
      <c r="N2" s="34"/>
      <c r="O2" s="20"/>
    </row>
    <row r="4" spans="2:15" ht="24" customHeight="1" x14ac:dyDescent="0.25">
      <c r="B4" s="33" t="str">
        <f ca="1">+Taslak!D3</f>
        <v>Rapor Tarihi : 30.06.2020</v>
      </c>
      <c r="C4" s="33"/>
      <c r="D4" s="33"/>
      <c r="E4" s="33"/>
      <c r="F4" s="33"/>
      <c r="G4" s="33"/>
      <c r="H4" s="33"/>
      <c r="I4" s="33"/>
      <c r="J4" s="33"/>
      <c r="K4" s="33"/>
      <c r="L4" s="33"/>
      <c r="M4" s="33"/>
      <c r="N4" s="33"/>
    </row>
    <row r="5" spans="2:15" s="2" customFormat="1" ht="19.5" customHeight="1" x14ac:dyDescent="0.25">
      <c r="B5" s="25" t="s">
        <v>8</v>
      </c>
      <c r="C5" s="25" t="s">
        <v>9</v>
      </c>
      <c r="D5" s="22"/>
      <c r="E5" s="22"/>
      <c r="F5" s="22"/>
      <c r="G5" s="26" t="s">
        <v>22</v>
      </c>
      <c r="H5" s="27"/>
      <c r="I5" s="27"/>
      <c r="J5" s="27"/>
      <c r="K5" s="28"/>
      <c r="L5" s="25" t="s">
        <v>18</v>
      </c>
      <c r="M5" s="25" t="s">
        <v>19</v>
      </c>
      <c r="N5" s="25" t="s">
        <v>20</v>
      </c>
      <c r="O5" s="25" t="s">
        <v>21</v>
      </c>
    </row>
    <row r="6" spans="2:15" s="3" customFormat="1" ht="19.5" customHeight="1" x14ac:dyDescent="0.25">
      <c r="B6" s="25"/>
      <c r="C6" s="25"/>
      <c r="D6" s="21" t="s">
        <v>10</v>
      </c>
      <c r="E6" s="21" t="s">
        <v>11</v>
      </c>
      <c r="F6" s="21" t="s">
        <v>12</v>
      </c>
      <c r="G6" s="21" t="s">
        <v>13</v>
      </c>
      <c r="H6" s="21" t="s">
        <v>14</v>
      </c>
      <c r="I6" s="21" t="s">
        <v>15</v>
      </c>
      <c r="J6" s="21" t="s">
        <v>16</v>
      </c>
      <c r="K6" s="21" t="s">
        <v>17</v>
      </c>
      <c r="L6" s="25"/>
      <c r="M6" s="25"/>
      <c r="N6" s="25"/>
      <c r="O6" s="25"/>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30" t="s">
        <v>24</v>
      </c>
      <c r="C9" s="31"/>
      <c r="D9" s="31"/>
      <c r="E9" s="31"/>
      <c r="F9" s="31"/>
      <c r="G9" s="31"/>
      <c r="H9" s="31"/>
      <c r="I9" s="31"/>
      <c r="J9" s="31"/>
      <c r="K9" s="32"/>
      <c r="L9" s="14">
        <f>SUM(L7:L8)</f>
        <v>0</v>
      </c>
      <c r="M9" s="14">
        <f>SUM(M7:M8)</f>
        <v>0</v>
      </c>
      <c r="N9" s="14">
        <f>SUM(N7:N8)</f>
        <v>0</v>
      </c>
      <c r="O9" s="16"/>
    </row>
    <row r="10" spans="2:15" ht="36" customHeight="1" x14ac:dyDescent="0.25">
      <c r="B10" s="29" t="s">
        <v>31</v>
      </c>
      <c r="C10" s="29"/>
      <c r="D10" s="29"/>
      <c r="E10" s="29"/>
      <c r="F10" s="29"/>
      <c r="G10" s="29"/>
      <c r="H10" s="29"/>
      <c r="I10" s="29"/>
      <c r="J10" s="29"/>
      <c r="K10" s="29"/>
      <c r="L10" s="29"/>
      <c r="M10" s="29"/>
      <c r="N10" s="29"/>
      <c r="O10" s="29"/>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23</v>
      </c>
      <c r="C20001" s="23" t="s">
        <v>23</v>
      </c>
      <c r="D20001" s="6" t="s">
        <v>23</v>
      </c>
      <c r="E20001" s="6" t="s">
        <v>23</v>
      </c>
      <c r="F20001" s="6" t="s">
        <v>23</v>
      </c>
      <c r="G20001" s="6" t="s">
        <v>23</v>
      </c>
      <c r="H20001" s="5" t="s">
        <v>23</v>
      </c>
      <c r="I20001" s="5" t="s">
        <v>23</v>
      </c>
      <c r="J20001" s="5" t="s">
        <v>23</v>
      </c>
      <c r="K20001" s="5" t="s">
        <v>23</v>
      </c>
      <c r="L20001" s="15" t="s">
        <v>23</v>
      </c>
      <c r="M20001" s="15" t="s">
        <v>23</v>
      </c>
      <c r="N20001" s="15" t="s">
        <v>23</v>
      </c>
      <c r="O20001" s="7" t="s">
        <v>23</v>
      </c>
    </row>
  </sheetData>
  <mergeCells count="11">
    <mergeCell ref="B2:N2"/>
    <mergeCell ref="B5:B6"/>
    <mergeCell ref="C5:C6"/>
    <mergeCell ref="L5:L6"/>
    <mergeCell ref="M5:M6"/>
    <mergeCell ref="N5:N6"/>
    <mergeCell ref="O5:O6"/>
    <mergeCell ref="G5:K5"/>
    <mergeCell ref="B10:O10"/>
    <mergeCell ref="B9:K9"/>
    <mergeCell ref="B4:N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25</v>
      </c>
      <c r="B1" s="17" t="e">
        <f>+#REF!</f>
        <v>#REF!</v>
      </c>
      <c r="C1" s="18" t="e">
        <f>TEXT(B1,"gg.aa.yyyy")</f>
        <v>#REF!</v>
      </c>
    </row>
    <row r="2" spans="1:4" x14ac:dyDescent="0.25">
      <c r="A2" t="s">
        <v>26</v>
      </c>
      <c r="B2" s="17" t="e">
        <f>+#REF!</f>
        <v>#REF!</v>
      </c>
      <c r="C2" s="18" t="e">
        <f t="shared" ref="C2:C3" si="0">TEXT(B2,"gg.aa.yyyy")</f>
        <v>#REF!</v>
      </c>
      <c r="D2" s="19" t="e">
        <f>C1&amp;" - "&amp;C2</f>
        <v>#REF!</v>
      </c>
    </row>
    <row r="3" spans="1:4" x14ac:dyDescent="0.25">
      <c r="A3" t="s">
        <v>27</v>
      </c>
      <c r="B3" s="17">
        <f ca="1">TODAY()</f>
        <v>44012</v>
      </c>
      <c r="C3" s="18" t="str">
        <f t="shared" ca="1" si="0"/>
        <v>30.06.2020</v>
      </c>
      <c r="D3" s="19" t="str">
        <f ca="1">A3&amp;C3</f>
        <v>Rapor Tarihi : 30.06.2020</v>
      </c>
    </row>
    <row r="5" spans="1:4" x14ac:dyDescent="0.25">
      <c r="A5" t="s">
        <v>28</v>
      </c>
    </row>
    <row r="7" spans="1:4" x14ac:dyDescent="0.25">
      <c r="A7" s="19" t="e">
        <f>D2&amp;A5</f>
        <v>#REF!</v>
      </c>
    </row>
    <row r="10" spans="1:4" x14ac:dyDescent="0.25">
      <c r="A10" s="19" t="e">
        <f>D2&amp;" Tarihleri Arasında Düzenlenmiş"</f>
        <v>#REF!</v>
      </c>
    </row>
    <row r="11" spans="1:4" x14ac:dyDescent="0.25">
      <c r="A11" t="s">
        <v>29</v>
      </c>
    </row>
    <row r="12" spans="1:4" x14ac:dyDescent="0.25">
      <c r="A12" t="s">
        <v>30</v>
      </c>
    </row>
    <row r="13" spans="1:4" x14ac:dyDescent="0.25">
      <c r="A13" t="s">
        <v>32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BE08-3C36-454C-A05C-05B9CD147199}">
  <sheetPr codeName="Sheet4">
    <pageSetUpPr fitToPage="1"/>
  </sheetPr>
  <dimension ref="B2:N20511"/>
  <sheetViews>
    <sheetView showGridLines="0" tabSelected="1" zoomScale="70" zoomScaleNormal="70" workbookViewId="0">
      <selection activeCell="B4" sqref="B4:N4"/>
    </sheetView>
  </sheetViews>
  <sheetFormatPr defaultRowHeight="15.75" x14ac:dyDescent="0.25"/>
  <cols>
    <col min="1" max="1" width="9.140625" style="1"/>
    <col min="2" max="2" width="8.42578125" style="1" customWidth="1"/>
    <col min="3" max="3" width="21.42578125" style="5" customWidth="1"/>
    <col min="4" max="4" width="49.140625" style="5" customWidth="1"/>
    <col min="5" max="5" width="22.5703125" style="5" customWidth="1"/>
    <col min="6" max="6" width="18.425781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2" spans="2:14" ht="37.5" customHeight="1" x14ac:dyDescent="0.25">
      <c r="B2" s="34" t="s">
        <v>246</v>
      </c>
      <c r="C2" s="34"/>
      <c r="D2" s="34"/>
      <c r="E2" s="34"/>
      <c r="F2" s="34"/>
      <c r="G2" s="34"/>
      <c r="H2" s="34"/>
      <c r="I2" s="34"/>
      <c r="J2" s="34"/>
      <c r="K2" s="34"/>
      <c r="L2" s="34"/>
      <c r="M2" s="34"/>
      <c r="N2" s="34"/>
    </row>
    <row r="4" spans="2:14" ht="24" customHeight="1" x14ac:dyDescent="0.25">
      <c r="B4" s="33"/>
      <c r="C4" s="33"/>
      <c r="D4" s="33"/>
      <c r="E4" s="33"/>
      <c r="F4" s="33"/>
      <c r="G4" s="33"/>
      <c r="H4" s="33"/>
      <c r="I4" s="33"/>
      <c r="J4" s="33"/>
      <c r="K4" s="33"/>
      <c r="L4" s="33"/>
      <c r="M4" s="33"/>
      <c r="N4" s="33"/>
    </row>
    <row r="5" spans="2:14" s="2" customFormat="1" ht="19.5" customHeight="1" x14ac:dyDescent="0.25">
      <c r="B5" s="25" t="s">
        <v>8</v>
      </c>
      <c r="C5" s="25" t="s">
        <v>9</v>
      </c>
      <c r="D5" s="22"/>
      <c r="E5" s="22"/>
      <c r="F5" s="22"/>
      <c r="G5" s="26" t="s">
        <v>22</v>
      </c>
      <c r="H5" s="27"/>
      <c r="I5" s="27"/>
      <c r="J5" s="27"/>
      <c r="K5" s="28"/>
      <c r="L5" s="25" t="s">
        <v>18</v>
      </c>
      <c r="M5" s="25" t="s">
        <v>19</v>
      </c>
      <c r="N5" s="25" t="s">
        <v>20</v>
      </c>
    </row>
    <row r="6" spans="2:14" s="3" customFormat="1" ht="19.5" customHeight="1" x14ac:dyDescent="0.25">
      <c r="B6" s="25"/>
      <c r="C6" s="25"/>
      <c r="D6" s="24" t="s">
        <v>10</v>
      </c>
      <c r="E6" s="24" t="s">
        <v>11</v>
      </c>
      <c r="F6" s="24" t="s">
        <v>12</v>
      </c>
      <c r="G6" s="24" t="s">
        <v>13</v>
      </c>
      <c r="H6" s="24" t="s">
        <v>14</v>
      </c>
      <c r="I6" s="24" t="s">
        <v>15</v>
      </c>
      <c r="J6" s="24" t="s">
        <v>16</v>
      </c>
      <c r="K6" s="24" t="s">
        <v>17</v>
      </c>
      <c r="L6" s="25"/>
      <c r="M6" s="25"/>
      <c r="N6" s="25"/>
    </row>
    <row r="7" spans="2:14" ht="51.95" customHeight="1" x14ac:dyDescent="0.25">
      <c r="B7" s="8">
        <v>1</v>
      </c>
      <c r="C7" s="12" t="s">
        <v>247</v>
      </c>
      <c r="D7" s="9" t="s">
        <v>248</v>
      </c>
      <c r="E7" s="9" t="s">
        <v>36</v>
      </c>
      <c r="F7" s="9" t="s">
        <v>0</v>
      </c>
      <c r="G7" s="9" t="s">
        <v>249</v>
      </c>
      <c r="H7" s="10" t="s">
        <v>4</v>
      </c>
      <c r="I7" s="10" t="s">
        <v>3</v>
      </c>
      <c r="J7" s="10" t="s">
        <v>134</v>
      </c>
      <c r="K7" s="10" t="s">
        <v>250</v>
      </c>
      <c r="L7" s="13">
        <v>2174990</v>
      </c>
      <c r="M7" s="13">
        <v>300000</v>
      </c>
      <c r="N7" s="13">
        <v>10</v>
      </c>
    </row>
    <row r="8" spans="2:14" ht="51.95" customHeight="1" x14ac:dyDescent="0.25">
      <c r="B8" s="8">
        <v>2</v>
      </c>
      <c r="C8" s="12" t="s">
        <v>251</v>
      </c>
      <c r="D8" s="9" t="s">
        <v>252</v>
      </c>
      <c r="E8" s="9" t="s">
        <v>148</v>
      </c>
      <c r="F8" s="9" t="s">
        <v>0</v>
      </c>
      <c r="G8" s="9" t="s">
        <v>162</v>
      </c>
      <c r="H8" s="10" t="s">
        <v>4</v>
      </c>
      <c r="I8" s="10" t="s">
        <v>2</v>
      </c>
      <c r="J8" s="10" t="s">
        <v>5</v>
      </c>
      <c r="K8" s="10" t="s">
        <v>253</v>
      </c>
      <c r="L8" s="13">
        <v>1904000</v>
      </c>
      <c r="M8" s="13">
        <v>0</v>
      </c>
      <c r="N8" s="13">
        <v>15</v>
      </c>
    </row>
    <row r="9" spans="2:14" ht="51.95" customHeight="1" x14ac:dyDescent="0.25">
      <c r="B9" s="8">
        <v>3</v>
      </c>
      <c r="C9" s="12" t="s">
        <v>254</v>
      </c>
      <c r="D9" s="9" t="s">
        <v>255</v>
      </c>
      <c r="E9" s="9" t="s">
        <v>48</v>
      </c>
      <c r="F9" s="9" t="s">
        <v>0</v>
      </c>
      <c r="G9" s="9" t="s">
        <v>44</v>
      </c>
      <c r="H9" s="10" t="s">
        <v>1</v>
      </c>
      <c r="I9" s="10" t="s">
        <v>6</v>
      </c>
      <c r="J9" s="10" t="s">
        <v>103</v>
      </c>
      <c r="K9" s="10" t="s">
        <v>256</v>
      </c>
      <c r="L9" s="13">
        <v>13075700</v>
      </c>
      <c r="M9" s="13">
        <v>0</v>
      </c>
      <c r="N9" s="13">
        <v>33</v>
      </c>
    </row>
    <row r="10" spans="2:14" ht="51.95" customHeight="1" x14ac:dyDescent="0.25">
      <c r="B10" s="8">
        <v>4</v>
      </c>
      <c r="C10" s="12" t="s">
        <v>257</v>
      </c>
      <c r="D10" s="9" t="s">
        <v>258</v>
      </c>
      <c r="E10" s="9" t="s">
        <v>55</v>
      </c>
      <c r="F10" s="9" t="s">
        <v>0</v>
      </c>
      <c r="G10" s="9" t="s">
        <v>90</v>
      </c>
      <c r="H10" s="10" t="s">
        <v>1</v>
      </c>
      <c r="I10" s="10" t="s">
        <v>6</v>
      </c>
      <c r="J10" s="10" t="s">
        <v>91</v>
      </c>
      <c r="K10" s="10" t="s">
        <v>259</v>
      </c>
      <c r="L10" s="13">
        <v>1701889</v>
      </c>
      <c r="M10" s="13">
        <v>150000</v>
      </c>
      <c r="N10" s="13">
        <v>10</v>
      </c>
    </row>
    <row r="11" spans="2:14" ht="51.95" customHeight="1" x14ac:dyDescent="0.25">
      <c r="B11" s="8">
        <v>5</v>
      </c>
      <c r="C11" s="12" t="s">
        <v>260</v>
      </c>
      <c r="D11" s="9" t="s">
        <v>261</v>
      </c>
      <c r="E11" s="9" t="s">
        <v>183</v>
      </c>
      <c r="F11" s="9" t="s">
        <v>0</v>
      </c>
      <c r="G11" s="9" t="s">
        <v>56</v>
      </c>
      <c r="H11" s="10" t="s">
        <v>4</v>
      </c>
      <c r="I11" s="10" t="s">
        <v>2</v>
      </c>
      <c r="J11" s="10" t="s">
        <v>81</v>
      </c>
      <c r="K11" s="10" t="s">
        <v>262</v>
      </c>
      <c r="L11" s="13">
        <v>5259047</v>
      </c>
      <c r="M11" s="13">
        <v>714780</v>
      </c>
      <c r="N11" s="13">
        <v>7</v>
      </c>
    </row>
    <row r="12" spans="2:14" ht="51.95" customHeight="1" x14ac:dyDescent="0.25">
      <c r="B12" s="8">
        <v>6</v>
      </c>
      <c r="C12" s="12" t="s">
        <v>263</v>
      </c>
      <c r="D12" s="9" t="s">
        <v>264</v>
      </c>
      <c r="E12" s="9" t="s">
        <v>96</v>
      </c>
      <c r="F12" s="9" t="s">
        <v>0</v>
      </c>
      <c r="G12" s="9" t="s">
        <v>44</v>
      </c>
      <c r="H12" s="10" t="s">
        <v>1</v>
      </c>
      <c r="I12" s="10" t="s">
        <v>3</v>
      </c>
      <c r="J12" s="10" t="s">
        <v>114</v>
      </c>
      <c r="K12" s="10" t="s">
        <v>265</v>
      </c>
      <c r="L12" s="13">
        <v>9897322</v>
      </c>
      <c r="M12" s="13">
        <v>0</v>
      </c>
      <c r="N12" s="13">
        <v>15</v>
      </c>
    </row>
    <row r="13" spans="2:14" ht="63" x14ac:dyDescent="0.25">
      <c r="B13" s="8">
        <v>7</v>
      </c>
      <c r="C13" s="12" t="s">
        <v>266</v>
      </c>
      <c r="D13" s="9" t="s">
        <v>267</v>
      </c>
      <c r="E13" s="9" t="s">
        <v>55</v>
      </c>
      <c r="F13" s="9" t="s">
        <v>0</v>
      </c>
      <c r="G13" s="9" t="s">
        <v>54</v>
      </c>
      <c r="H13" s="10" t="s">
        <v>1</v>
      </c>
      <c r="I13" s="10" t="s">
        <v>2</v>
      </c>
      <c r="J13" s="10" t="s">
        <v>81</v>
      </c>
      <c r="K13" s="10" t="s">
        <v>268</v>
      </c>
      <c r="L13" s="13">
        <v>1268956</v>
      </c>
      <c r="M13" s="13">
        <v>120000</v>
      </c>
      <c r="N13" s="13">
        <v>25</v>
      </c>
    </row>
    <row r="14" spans="2:14" ht="51.95" customHeight="1" x14ac:dyDescent="0.25">
      <c r="B14" s="8">
        <v>8</v>
      </c>
      <c r="C14" s="12" t="s">
        <v>269</v>
      </c>
      <c r="D14" s="9" t="s">
        <v>270</v>
      </c>
      <c r="E14" s="9" t="s">
        <v>100</v>
      </c>
      <c r="F14" s="9" t="s">
        <v>0</v>
      </c>
      <c r="G14" s="9" t="s">
        <v>61</v>
      </c>
      <c r="H14" s="10" t="s">
        <v>4</v>
      </c>
      <c r="I14" s="10" t="s">
        <v>6</v>
      </c>
      <c r="J14" s="10" t="s">
        <v>71</v>
      </c>
      <c r="K14" s="10" t="s">
        <v>271</v>
      </c>
      <c r="L14" s="13">
        <v>1598000</v>
      </c>
      <c r="M14" s="13">
        <v>0</v>
      </c>
      <c r="N14" s="13">
        <v>5</v>
      </c>
    </row>
    <row r="15" spans="2:14" ht="63" x14ac:dyDescent="0.25">
      <c r="B15" s="8">
        <v>9</v>
      </c>
      <c r="C15" s="12" t="s">
        <v>272</v>
      </c>
      <c r="D15" s="9" t="s">
        <v>273</v>
      </c>
      <c r="E15" s="9" t="s">
        <v>98</v>
      </c>
      <c r="F15" s="9" t="s">
        <v>0</v>
      </c>
      <c r="G15" s="9" t="s">
        <v>61</v>
      </c>
      <c r="H15" s="10" t="s">
        <v>1</v>
      </c>
      <c r="I15" s="10" t="s">
        <v>3</v>
      </c>
      <c r="J15" s="10" t="s">
        <v>37</v>
      </c>
      <c r="K15" s="10" t="s">
        <v>274</v>
      </c>
      <c r="L15" s="13">
        <v>3550000</v>
      </c>
      <c r="M15" s="13">
        <v>0</v>
      </c>
      <c r="N15" s="13">
        <v>20</v>
      </c>
    </row>
    <row r="16" spans="2:14" ht="173.25" x14ac:dyDescent="0.25">
      <c r="B16" s="8">
        <v>10</v>
      </c>
      <c r="C16" s="12" t="s">
        <v>275</v>
      </c>
      <c r="D16" s="9" t="s">
        <v>276</v>
      </c>
      <c r="E16" s="9" t="s">
        <v>60</v>
      </c>
      <c r="F16" s="9" t="s">
        <v>0</v>
      </c>
      <c r="G16" s="9" t="s">
        <v>70</v>
      </c>
      <c r="H16" s="10" t="s">
        <v>202</v>
      </c>
      <c r="I16" s="10" t="s">
        <v>7</v>
      </c>
      <c r="J16" s="10" t="s">
        <v>89</v>
      </c>
      <c r="K16" s="10" t="s">
        <v>277</v>
      </c>
      <c r="L16" s="13">
        <v>6640000</v>
      </c>
      <c r="M16" s="13">
        <v>0</v>
      </c>
      <c r="N16" s="13">
        <v>20</v>
      </c>
    </row>
    <row r="17" spans="2:14" ht="51.95" customHeight="1" x14ac:dyDescent="0.25">
      <c r="B17" s="8">
        <v>11</v>
      </c>
      <c r="C17" s="12" t="s">
        <v>278</v>
      </c>
      <c r="D17" s="9" t="s">
        <v>279</v>
      </c>
      <c r="E17" s="9" t="s">
        <v>100</v>
      </c>
      <c r="F17" s="9" t="s">
        <v>0</v>
      </c>
      <c r="G17" s="9" t="s">
        <v>61</v>
      </c>
      <c r="H17" s="10" t="s">
        <v>4</v>
      </c>
      <c r="I17" s="10" t="s">
        <v>6</v>
      </c>
      <c r="J17" s="10" t="s">
        <v>71</v>
      </c>
      <c r="K17" s="10" t="s">
        <v>280</v>
      </c>
      <c r="L17" s="13">
        <v>3230000</v>
      </c>
      <c r="M17" s="13">
        <v>0</v>
      </c>
      <c r="N17" s="13">
        <v>10</v>
      </c>
    </row>
    <row r="18" spans="2:14" ht="51.95" customHeight="1" x14ac:dyDescent="0.25">
      <c r="B18" s="8">
        <v>12</v>
      </c>
      <c r="C18" s="12" t="s">
        <v>281</v>
      </c>
      <c r="D18" s="9" t="s">
        <v>282</v>
      </c>
      <c r="E18" s="9" t="s">
        <v>141</v>
      </c>
      <c r="F18" s="9" t="s">
        <v>0</v>
      </c>
      <c r="G18" s="9" t="s">
        <v>85</v>
      </c>
      <c r="H18" s="10" t="s">
        <v>4</v>
      </c>
      <c r="I18" s="10" t="s">
        <v>3</v>
      </c>
      <c r="J18" s="10" t="s">
        <v>71</v>
      </c>
      <c r="K18" s="10" t="s">
        <v>283</v>
      </c>
      <c r="L18" s="13">
        <v>2342500</v>
      </c>
      <c r="M18" s="13">
        <v>0</v>
      </c>
      <c r="N18" s="13">
        <v>5</v>
      </c>
    </row>
    <row r="19" spans="2:14" ht="51.95" customHeight="1" x14ac:dyDescent="0.25">
      <c r="B19" s="8">
        <v>13</v>
      </c>
      <c r="C19" s="12" t="s">
        <v>284</v>
      </c>
      <c r="D19" s="9" t="s">
        <v>285</v>
      </c>
      <c r="E19" s="9" t="s">
        <v>46</v>
      </c>
      <c r="F19" s="9" t="s">
        <v>0</v>
      </c>
      <c r="G19" s="9" t="s">
        <v>90</v>
      </c>
      <c r="H19" s="10" t="s">
        <v>1</v>
      </c>
      <c r="I19" s="10" t="s">
        <v>6</v>
      </c>
      <c r="J19" s="10" t="s">
        <v>91</v>
      </c>
      <c r="K19" s="10" t="s">
        <v>286</v>
      </c>
      <c r="L19" s="13">
        <v>1877289</v>
      </c>
      <c r="M19" s="13">
        <v>150722</v>
      </c>
      <c r="N19" s="13">
        <v>45</v>
      </c>
    </row>
    <row r="20" spans="2:14" ht="51.95" customHeight="1" x14ac:dyDescent="0.25">
      <c r="B20" s="8">
        <v>14</v>
      </c>
      <c r="C20" s="12" t="s">
        <v>287</v>
      </c>
      <c r="D20" s="9" t="s">
        <v>288</v>
      </c>
      <c r="E20" s="9" t="s">
        <v>57</v>
      </c>
      <c r="F20" s="9" t="s">
        <v>0</v>
      </c>
      <c r="G20" s="9" t="s">
        <v>56</v>
      </c>
      <c r="H20" s="10" t="s">
        <v>1</v>
      </c>
      <c r="I20" s="10" t="s">
        <v>2</v>
      </c>
      <c r="J20" s="10" t="s">
        <v>81</v>
      </c>
      <c r="K20" s="10" t="s">
        <v>289</v>
      </c>
      <c r="L20" s="13">
        <v>1558434</v>
      </c>
      <c r="M20" s="13">
        <v>180000</v>
      </c>
      <c r="N20" s="13">
        <v>10</v>
      </c>
    </row>
    <row r="21" spans="2:14" ht="51.95" customHeight="1" x14ac:dyDescent="0.25">
      <c r="B21" s="8">
        <v>15</v>
      </c>
      <c r="C21" s="12" t="s">
        <v>290</v>
      </c>
      <c r="D21" s="9" t="s">
        <v>291</v>
      </c>
      <c r="E21" s="9" t="s">
        <v>97</v>
      </c>
      <c r="F21" s="9" t="s">
        <v>0</v>
      </c>
      <c r="G21" s="9" t="s">
        <v>56</v>
      </c>
      <c r="H21" s="10" t="s">
        <v>4</v>
      </c>
      <c r="I21" s="10" t="s">
        <v>2</v>
      </c>
      <c r="J21" s="10" t="s">
        <v>81</v>
      </c>
      <c r="K21" s="10" t="s">
        <v>292</v>
      </c>
      <c r="L21" s="13">
        <v>2900000</v>
      </c>
      <c r="M21" s="13">
        <v>135000</v>
      </c>
      <c r="N21" s="13">
        <v>10</v>
      </c>
    </row>
    <row r="22" spans="2:14" ht="51.95" customHeight="1" x14ac:dyDescent="0.25">
      <c r="B22" s="8">
        <v>16</v>
      </c>
      <c r="C22" s="12" t="s">
        <v>293</v>
      </c>
      <c r="D22" s="9" t="s">
        <v>294</v>
      </c>
      <c r="E22" s="9" t="s">
        <v>57</v>
      </c>
      <c r="F22" s="9" t="s">
        <v>0</v>
      </c>
      <c r="G22" s="9" t="s">
        <v>56</v>
      </c>
      <c r="H22" s="10" t="s">
        <v>1</v>
      </c>
      <c r="I22" s="10" t="s">
        <v>2</v>
      </c>
      <c r="J22" s="10" t="s">
        <v>81</v>
      </c>
      <c r="K22" s="10" t="s">
        <v>295</v>
      </c>
      <c r="L22" s="13">
        <v>2300000</v>
      </c>
      <c r="M22" s="13">
        <v>190000</v>
      </c>
      <c r="N22" s="13">
        <v>8</v>
      </c>
    </row>
    <row r="23" spans="2:14" ht="51.95" customHeight="1" x14ac:dyDescent="0.25">
      <c r="B23" s="8">
        <v>17</v>
      </c>
      <c r="C23" s="12" t="s">
        <v>296</v>
      </c>
      <c r="D23" s="9" t="s">
        <v>297</v>
      </c>
      <c r="E23" s="9" t="s">
        <v>57</v>
      </c>
      <c r="F23" s="9" t="s">
        <v>0</v>
      </c>
      <c r="G23" s="9" t="s">
        <v>56</v>
      </c>
      <c r="H23" s="10" t="s">
        <v>4</v>
      </c>
      <c r="I23" s="10" t="s">
        <v>2</v>
      </c>
      <c r="J23" s="10" t="s">
        <v>81</v>
      </c>
      <c r="K23" s="10" t="s">
        <v>298</v>
      </c>
      <c r="L23" s="13">
        <v>1812572</v>
      </c>
      <c r="M23" s="13">
        <v>248000</v>
      </c>
      <c r="N23" s="13">
        <v>2</v>
      </c>
    </row>
    <row r="24" spans="2:14" ht="51.95" customHeight="1" x14ac:dyDescent="0.25">
      <c r="B24" s="8">
        <v>18</v>
      </c>
      <c r="C24" s="12" t="s">
        <v>299</v>
      </c>
      <c r="D24" s="9" t="s">
        <v>300</v>
      </c>
      <c r="E24" s="9" t="s">
        <v>123</v>
      </c>
      <c r="F24" s="9" t="s">
        <v>0</v>
      </c>
      <c r="G24" s="9" t="s">
        <v>67</v>
      </c>
      <c r="H24" s="10" t="s">
        <v>1</v>
      </c>
      <c r="I24" s="10" t="s">
        <v>2</v>
      </c>
      <c r="J24" s="10" t="s">
        <v>5</v>
      </c>
      <c r="K24" s="10" t="s">
        <v>301</v>
      </c>
      <c r="L24" s="13">
        <v>6750000</v>
      </c>
      <c r="M24" s="13">
        <v>0</v>
      </c>
      <c r="N24" s="13">
        <v>3</v>
      </c>
    </row>
    <row r="25" spans="2:14" ht="51.95" customHeight="1" x14ac:dyDescent="0.25">
      <c r="B25" s="8">
        <v>19</v>
      </c>
      <c r="C25" s="12" t="s">
        <v>302</v>
      </c>
      <c r="D25" s="9" t="s">
        <v>303</v>
      </c>
      <c r="E25" s="9" t="s">
        <v>96</v>
      </c>
      <c r="F25" s="9" t="s">
        <v>0</v>
      </c>
      <c r="G25" s="9" t="s">
        <v>67</v>
      </c>
      <c r="H25" s="10" t="s">
        <v>1</v>
      </c>
      <c r="I25" s="10" t="s">
        <v>2</v>
      </c>
      <c r="J25" s="10" t="s">
        <v>5</v>
      </c>
      <c r="K25" s="10" t="s">
        <v>304</v>
      </c>
      <c r="L25" s="13">
        <v>9077460</v>
      </c>
      <c r="M25" s="13">
        <v>0</v>
      </c>
      <c r="N25" s="13"/>
    </row>
    <row r="26" spans="2:14" ht="51.95" customHeight="1" x14ac:dyDescent="0.25">
      <c r="B26" s="8">
        <v>20</v>
      </c>
      <c r="C26" s="12" t="s">
        <v>305</v>
      </c>
      <c r="D26" s="9" t="s">
        <v>306</v>
      </c>
      <c r="E26" s="9" t="s">
        <v>111</v>
      </c>
      <c r="F26" s="9" t="s">
        <v>0</v>
      </c>
      <c r="G26" s="9" t="s">
        <v>67</v>
      </c>
      <c r="H26" s="10" t="s">
        <v>1</v>
      </c>
      <c r="I26" s="10" t="s">
        <v>2</v>
      </c>
      <c r="J26" s="10" t="s">
        <v>5</v>
      </c>
      <c r="K26" s="10" t="s">
        <v>307</v>
      </c>
      <c r="L26" s="13">
        <v>1993010</v>
      </c>
      <c r="M26" s="13">
        <v>0</v>
      </c>
      <c r="N26" s="13"/>
    </row>
    <row r="27" spans="2:14" ht="51.95" customHeight="1" x14ac:dyDescent="0.25">
      <c r="B27" s="8">
        <v>21</v>
      </c>
      <c r="C27" s="12" t="s">
        <v>308</v>
      </c>
      <c r="D27" s="9" t="s">
        <v>309</v>
      </c>
      <c r="E27" s="9" t="s">
        <v>46</v>
      </c>
      <c r="F27" s="9" t="s">
        <v>0</v>
      </c>
      <c r="G27" s="9" t="s">
        <v>101</v>
      </c>
      <c r="H27" s="10" t="s">
        <v>102</v>
      </c>
      <c r="I27" s="10" t="s">
        <v>3</v>
      </c>
      <c r="J27" s="10" t="s">
        <v>310</v>
      </c>
      <c r="K27" s="10" t="s">
        <v>311</v>
      </c>
      <c r="L27" s="13">
        <v>2691050</v>
      </c>
      <c r="M27" s="13">
        <v>388369</v>
      </c>
      <c r="N27" s="13">
        <v>4</v>
      </c>
    </row>
    <row r="28" spans="2:14" ht="63" x14ac:dyDescent="0.25">
      <c r="B28" s="8">
        <v>22</v>
      </c>
      <c r="C28" s="12" t="s">
        <v>312</v>
      </c>
      <c r="D28" s="9" t="s">
        <v>313</v>
      </c>
      <c r="E28" s="9" t="s">
        <v>106</v>
      </c>
      <c r="F28" s="9" t="s">
        <v>0</v>
      </c>
      <c r="G28" s="9" t="s">
        <v>314</v>
      </c>
      <c r="H28" s="10" t="s">
        <v>4</v>
      </c>
      <c r="I28" s="10" t="s">
        <v>7</v>
      </c>
      <c r="J28" s="10" t="s">
        <v>34</v>
      </c>
      <c r="K28" s="10" t="s">
        <v>315</v>
      </c>
      <c r="L28" s="13">
        <v>6400000</v>
      </c>
      <c r="M28" s="13">
        <v>465000</v>
      </c>
      <c r="N28" s="13">
        <v>12</v>
      </c>
    </row>
    <row r="29" spans="2:14" ht="78.75" x14ac:dyDescent="0.25">
      <c r="B29" s="8">
        <v>23</v>
      </c>
      <c r="C29" s="12" t="s">
        <v>316</v>
      </c>
      <c r="D29" s="9" t="s">
        <v>317</v>
      </c>
      <c r="E29" s="9" t="s">
        <v>104</v>
      </c>
      <c r="F29" s="9" t="s">
        <v>0</v>
      </c>
      <c r="G29" s="9" t="s">
        <v>108</v>
      </c>
      <c r="H29" s="10" t="s">
        <v>1</v>
      </c>
      <c r="I29" s="10" t="s">
        <v>3</v>
      </c>
      <c r="J29" s="10" t="s">
        <v>151</v>
      </c>
      <c r="K29" s="10" t="s">
        <v>228</v>
      </c>
      <c r="L29" s="13">
        <v>3138400</v>
      </c>
      <c r="M29" s="13">
        <v>0</v>
      </c>
      <c r="N29" s="13">
        <v>230</v>
      </c>
    </row>
    <row r="30" spans="2:14" ht="51.95" customHeight="1" x14ac:dyDescent="0.25">
      <c r="B30" s="8">
        <v>24</v>
      </c>
      <c r="C30" s="12" t="s">
        <v>318</v>
      </c>
      <c r="D30" s="9" t="s">
        <v>231</v>
      </c>
      <c r="E30" s="9" t="s">
        <v>48</v>
      </c>
      <c r="F30" s="9" t="s">
        <v>0</v>
      </c>
      <c r="G30" s="9" t="s">
        <v>54</v>
      </c>
      <c r="H30" s="10" t="s">
        <v>1</v>
      </c>
      <c r="I30" s="10" t="s">
        <v>7</v>
      </c>
      <c r="J30" s="10" t="s">
        <v>52</v>
      </c>
      <c r="K30" s="10" t="s">
        <v>319</v>
      </c>
      <c r="L30" s="13">
        <v>14994876</v>
      </c>
      <c r="M30" s="13">
        <v>0</v>
      </c>
      <c r="N30" s="13">
        <v>200</v>
      </c>
    </row>
    <row r="31" spans="2:14" ht="63" x14ac:dyDescent="0.25">
      <c r="B31" s="8">
        <v>25</v>
      </c>
      <c r="C31" s="12" t="s">
        <v>320</v>
      </c>
      <c r="D31" s="9" t="s">
        <v>321</v>
      </c>
      <c r="E31" s="9" t="s">
        <v>181</v>
      </c>
      <c r="F31" s="9" t="s">
        <v>0</v>
      </c>
      <c r="G31" s="9" t="s">
        <v>130</v>
      </c>
      <c r="H31" s="10" t="s">
        <v>1</v>
      </c>
      <c r="I31" s="10" t="s">
        <v>7</v>
      </c>
      <c r="J31" s="10" t="s">
        <v>89</v>
      </c>
      <c r="K31" s="10" t="s">
        <v>322</v>
      </c>
      <c r="L31" s="13">
        <v>4315000</v>
      </c>
      <c r="M31" s="13">
        <v>0</v>
      </c>
      <c r="N31" s="13">
        <v>30</v>
      </c>
    </row>
    <row r="32" spans="2:14" ht="51.95" customHeight="1" x14ac:dyDescent="0.25">
      <c r="B32" s="8">
        <v>26</v>
      </c>
      <c r="C32" s="12" t="s">
        <v>323</v>
      </c>
      <c r="D32" s="9" t="s">
        <v>324</v>
      </c>
      <c r="E32" s="9" t="s">
        <v>184</v>
      </c>
      <c r="F32" s="9" t="s">
        <v>72</v>
      </c>
      <c r="G32" s="9" t="s">
        <v>211</v>
      </c>
      <c r="H32" s="10" t="s">
        <v>35</v>
      </c>
      <c r="I32" s="10" t="s">
        <v>3</v>
      </c>
      <c r="J32" s="10" t="s">
        <v>107</v>
      </c>
      <c r="K32" s="10" t="s">
        <v>325</v>
      </c>
      <c r="L32" s="13">
        <v>54300000</v>
      </c>
      <c r="M32" s="13">
        <v>0</v>
      </c>
      <c r="N32" s="13">
        <v>10</v>
      </c>
    </row>
    <row r="33" spans="2:14" ht="51.95" customHeight="1" x14ac:dyDescent="0.25">
      <c r="B33" s="8">
        <v>27</v>
      </c>
      <c r="C33" s="12" t="s">
        <v>326</v>
      </c>
      <c r="D33" s="9" t="s">
        <v>327</v>
      </c>
      <c r="E33" s="9" t="s">
        <v>131</v>
      </c>
      <c r="F33" s="9" t="s">
        <v>0</v>
      </c>
      <c r="G33" s="9" t="s">
        <v>129</v>
      </c>
      <c r="H33" s="10" t="s">
        <v>1</v>
      </c>
      <c r="I33" s="10" t="s">
        <v>3</v>
      </c>
      <c r="J33" s="10" t="s">
        <v>71</v>
      </c>
      <c r="K33" s="10" t="s">
        <v>328</v>
      </c>
      <c r="L33" s="13">
        <v>13771717</v>
      </c>
      <c r="M33" s="13">
        <v>0</v>
      </c>
      <c r="N33" s="13">
        <v>7</v>
      </c>
    </row>
    <row r="34" spans="2:14" ht="51.95" customHeight="1" x14ac:dyDescent="0.25">
      <c r="B34" s="8">
        <v>28</v>
      </c>
      <c r="C34" s="12" t="s">
        <v>329</v>
      </c>
      <c r="D34" s="9" t="s">
        <v>330</v>
      </c>
      <c r="E34" s="9" t="s">
        <v>187</v>
      </c>
      <c r="F34" s="9" t="s">
        <v>0</v>
      </c>
      <c r="G34" s="9" t="s">
        <v>130</v>
      </c>
      <c r="H34" s="10" t="s">
        <v>1</v>
      </c>
      <c r="I34" s="10" t="s">
        <v>6</v>
      </c>
      <c r="J34" s="10" t="s">
        <v>91</v>
      </c>
      <c r="K34" s="10" t="s">
        <v>331</v>
      </c>
      <c r="L34" s="13">
        <v>28000000</v>
      </c>
      <c r="M34" s="13">
        <v>2387102</v>
      </c>
      <c r="N34" s="13">
        <v>25</v>
      </c>
    </row>
    <row r="35" spans="2:14" ht="51.95" customHeight="1" x14ac:dyDescent="0.25">
      <c r="B35" s="8">
        <v>29</v>
      </c>
      <c r="C35" s="12" t="s">
        <v>332</v>
      </c>
      <c r="D35" s="9" t="s">
        <v>333</v>
      </c>
      <c r="E35" s="9" t="s">
        <v>106</v>
      </c>
      <c r="F35" s="9" t="s">
        <v>0</v>
      </c>
      <c r="G35" s="9" t="s">
        <v>145</v>
      </c>
      <c r="H35" s="10" t="s">
        <v>1</v>
      </c>
      <c r="I35" s="10" t="s">
        <v>6</v>
      </c>
      <c r="J35" s="10" t="s">
        <v>71</v>
      </c>
      <c r="K35" s="10" t="s">
        <v>334</v>
      </c>
      <c r="L35" s="13">
        <v>3100000</v>
      </c>
      <c r="M35" s="13">
        <v>0</v>
      </c>
      <c r="N35" s="13">
        <v>30</v>
      </c>
    </row>
    <row r="36" spans="2:14" ht="94.5" x14ac:dyDescent="0.25">
      <c r="B36" s="8">
        <v>30</v>
      </c>
      <c r="C36" s="12" t="s">
        <v>335</v>
      </c>
      <c r="D36" s="9" t="s">
        <v>336</v>
      </c>
      <c r="E36" s="9" t="s">
        <v>78</v>
      </c>
      <c r="F36" s="9" t="s">
        <v>0</v>
      </c>
      <c r="G36" s="9" t="s">
        <v>101</v>
      </c>
      <c r="H36" s="10" t="s">
        <v>4</v>
      </c>
      <c r="I36" s="10" t="s">
        <v>6</v>
      </c>
      <c r="J36" s="10" t="s">
        <v>134</v>
      </c>
      <c r="K36" s="10" t="s">
        <v>337</v>
      </c>
      <c r="L36" s="13">
        <v>396002643</v>
      </c>
      <c r="M36" s="13">
        <v>25589912</v>
      </c>
      <c r="N36" s="13">
        <v>150</v>
      </c>
    </row>
    <row r="37" spans="2:14" ht="51.95" customHeight="1" x14ac:dyDescent="0.25">
      <c r="B37" s="8">
        <v>31</v>
      </c>
      <c r="C37" s="12" t="s">
        <v>338</v>
      </c>
      <c r="D37" s="9" t="s">
        <v>339</v>
      </c>
      <c r="E37" s="9" t="s">
        <v>82</v>
      </c>
      <c r="F37" s="9" t="s">
        <v>0</v>
      </c>
      <c r="G37" s="9" t="s">
        <v>156</v>
      </c>
      <c r="H37" s="10" t="s">
        <v>1</v>
      </c>
      <c r="I37" s="10" t="s">
        <v>7</v>
      </c>
      <c r="J37" s="10" t="s">
        <v>340</v>
      </c>
      <c r="K37" s="10" t="s">
        <v>341</v>
      </c>
      <c r="L37" s="13">
        <v>10813393</v>
      </c>
      <c r="M37" s="13">
        <v>92030.1</v>
      </c>
      <c r="N37" s="13">
        <v>20</v>
      </c>
    </row>
    <row r="38" spans="2:14" ht="51.95" customHeight="1" x14ac:dyDescent="0.25">
      <c r="B38" s="8">
        <v>32</v>
      </c>
      <c r="C38" s="12" t="s">
        <v>342</v>
      </c>
      <c r="D38" s="9" t="s">
        <v>343</v>
      </c>
      <c r="E38" s="9" t="s">
        <v>46</v>
      </c>
      <c r="F38" s="9" t="s">
        <v>0</v>
      </c>
      <c r="G38" s="9" t="s">
        <v>90</v>
      </c>
      <c r="H38" s="10" t="s">
        <v>1</v>
      </c>
      <c r="I38" s="10" t="s">
        <v>6</v>
      </c>
      <c r="J38" s="10" t="s">
        <v>91</v>
      </c>
      <c r="K38" s="10" t="s">
        <v>344</v>
      </c>
      <c r="L38" s="13">
        <v>2215522</v>
      </c>
      <c r="M38" s="13">
        <v>173000</v>
      </c>
      <c r="N38" s="13">
        <v>15</v>
      </c>
    </row>
    <row r="39" spans="2:14" ht="51.95" customHeight="1" x14ac:dyDescent="0.25">
      <c r="B39" s="8">
        <v>33</v>
      </c>
      <c r="C39" s="12" t="s">
        <v>345</v>
      </c>
      <c r="D39" s="9" t="s">
        <v>346</v>
      </c>
      <c r="E39" s="9" t="s">
        <v>84</v>
      </c>
      <c r="F39" s="9" t="s">
        <v>72</v>
      </c>
      <c r="G39" s="9" t="s">
        <v>347</v>
      </c>
      <c r="H39" s="10" t="s">
        <v>1</v>
      </c>
      <c r="I39" s="10" t="s">
        <v>6</v>
      </c>
      <c r="J39" s="10" t="s">
        <v>103</v>
      </c>
      <c r="K39" s="10" t="s">
        <v>348</v>
      </c>
      <c r="L39" s="13">
        <v>6022000</v>
      </c>
      <c r="M39" s="13">
        <v>0</v>
      </c>
      <c r="N39" s="13">
        <v>20</v>
      </c>
    </row>
    <row r="40" spans="2:14" ht="63" x14ac:dyDescent="0.25">
      <c r="B40" s="8">
        <v>34</v>
      </c>
      <c r="C40" s="12" t="s">
        <v>349</v>
      </c>
      <c r="D40" s="9" t="s">
        <v>350</v>
      </c>
      <c r="E40" s="9" t="s">
        <v>183</v>
      </c>
      <c r="F40" s="9" t="s">
        <v>0</v>
      </c>
      <c r="G40" s="9" t="s">
        <v>195</v>
      </c>
      <c r="H40" s="10" t="s">
        <v>4</v>
      </c>
      <c r="I40" s="10" t="s">
        <v>6</v>
      </c>
      <c r="J40" s="10" t="s">
        <v>351</v>
      </c>
      <c r="K40" s="10" t="s">
        <v>352</v>
      </c>
      <c r="L40" s="13">
        <v>9369599</v>
      </c>
      <c r="M40" s="13">
        <v>729300</v>
      </c>
      <c r="N40" s="13">
        <v>15</v>
      </c>
    </row>
    <row r="41" spans="2:14" ht="63" x14ac:dyDescent="0.25">
      <c r="B41" s="8">
        <v>35</v>
      </c>
      <c r="C41" s="12" t="s">
        <v>353</v>
      </c>
      <c r="D41" s="9" t="s">
        <v>354</v>
      </c>
      <c r="E41" s="9" t="s">
        <v>160</v>
      </c>
      <c r="F41" s="9" t="s">
        <v>0</v>
      </c>
      <c r="G41" s="9" t="s">
        <v>61</v>
      </c>
      <c r="H41" s="10" t="s">
        <v>1</v>
      </c>
      <c r="I41" s="10" t="s">
        <v>7</v>
      </c>
      <c r="J41" s="10" t="s">
        <v>170</v>
      </c>
      <c r="K41" s="10" t="s">
        <v>355</v>
      </c>
      <c r="L41" s="13">
        <v>21382500</v>
      </c>
      <c r="M41" s="13">
        <v>0</v>
      </c>
      <c r="N41" s="13">
        <v>40</v>
      </c>
    </row>
    <row r="42" spans="2:14" ht="51.95" customHeight="1" x14ac:dyDescent="0.25">
      <c r="B42" s="8">
        <v>36</v>
      </c>
      <c r="C42" s="12" t="s">
        <v>356</v>
      </c>
      <c r="D42" s="9" t="s">
        <v>357</v>
      </c>
      <c r="E42" s="9" t="s">
        <v>46</v>
      </c>
      <c r="F42" s="9" t="s">
        <v>0</v>
      </c>
      <c r="G42" s="9" t="s">
        <v>99</v>
      </c>
      <c r="H42" s="10" t="s">
        <v>4</v>
      </c>
      <c r="I42" s="10" t="s">
        <v>3</v>
      </c>
      <c r="J42" s="10" t="s">
        <v>34</v>
      </c>
      <c r="K42" s="10" t="s">
        <v>358</v>
      </c>
      <c r="L42" s="13">
        <v>1839072</v>
      </c>
      <c r="M42" s="13">
        <v>249014.39</v>
      </c>
      <c r="N42" s="13">
        <v>5</v>
      </c>
    </row>
    <row r="43" spans="2:14" ht="63" x14ac:dyDescent="0.25">
      <c r="B43" s="8">
        <v>37</v>
      </c>
      <c r="C43" s="12" t="s">
        <v>359</v>
      </c>
      <c r="D43" s="9" t="s">
        <v>360</v>
      </c>
      <c r="E43" s="9" t="s">
        <v>97</v>
      </c>
      <c r="F43" s="9" t="s">
        <v>0</v>
      </c>
      <c r="G43" s="9" t="s">
        <v>222</v>
      </c>
      <c r="H43" s="10" t="s">
        <v>4</v>
      </c>
      <c r="I43" s="10" t="s">
        <v>3</v>
      </c>
      <c r="J43" s="10" t="s">
        <v>52</v>
      </c>
      <c r="K43" s="10" t="s">
        <v>361</v>
      </c>
      <c r="L43" s="13">
        <v>4337745</v>
      </c>
      <c r="M43" s="13">
        <v>604000</v>
      </c>
      <c r="N43" s="13">
        <v>16</v>
      </c>
    </row>
    <row r="44" spans="2:14" ht="78.75" x14ac:dyDescent="0.25">
      <c r="B44" s="8">
        <v>38</v>
      </c>
      <c r="C44" s="12" t="s">
        <v>362</v>
      </c>
      <c r="D44" s="9" t="s">
        <v>363</v>
      </c>
      <c r="E44" s="9" t="s">
        <v>98</v>
      </c>
      <c r="F44" s="9" t="s">
        <v>0</v>
      </c>
      <c r="G44" s="9" t="s">
        <v>213</v>
      </c>
      <c r="H44" s="10" t="s">
        <v>1</v>
      </c>
      <c r="I44" s="10" t="s">
        <v>3</v>
      </c>
      <c r="J44" s="10" t="s">
        <v>151</v>
      </c>
      <c r="K44" s="10" t="s">
        <v>364</v>
      </c>
      <c r="L44" s="13">
        <v>4163000</v>
      </c>
      <c r="M44" s="13">
        <v>0</v>
      </c>
      <c r="N44" s="13">
        <v>20</v>
      </c>
    </row>
    <row r="45" spans="2:14" ht="51.95" customHeight="1" x14ac:dyDescent="0.25">
      <c r="B45" s="8">
        <v>39</v>
      </c>
      <c r="C45" s="12" t="s">
        <v>365</v>
      </c>
      <c r="D45" s="9" t="s">
        <v>366</v>
      </c>
      <c r="E45" s="9" t="s">
        <v>57</v>
      </c>
      <c r="F45" s="9" t="s">
        <v>0</v>
      </c>
      <c r="G45" s="9" t="s">
        <v>54</v>
      </c>
      <c r="H45" s="10" t="s">
        <v>1</v>
      </c>
      <c r="I45" s="10" t="s">
        <v>2</v>
      </c>
      <c r="J45" s="10" t="s">
        <v>33</v>
      </c>
      <c r="K45" s="10" t="s">
        <v>367</v>
      </c>
      <c r="L45" s="13">
        <v>1431994</v>
      </c>
      <c r="M45" s="13">
        <v>180000</v>
      </c>
      <c r="N45" s="13">
        <v>17</v>
      </c>
    </row>
    <row r="46" spans="2:14" ht="63" x14ac:dyDescent="0.25">
      <c r="B46" s="8">
        <v>40</v>
      </c>
      <c r="C46" s="12" t="s">
        <v>368</v>
      </c>
      <c r="D46" s="9" t="s">
        <v>369</v>
      </c>
      <c r="E46" s="9" t="s">
        <v>98</v>
      </c>
      <c r="F46" s="9" t="s">
        <v>0</v>
      </c>
      <c r="G46" s="9" t="s">
        <v>108</v>
      </c>
      <c r="H46" s="10" t="s">
        <v>1</v>
      </c>
      <c r="I46" s="10" t="s">
        <v>3</v>
      </c>
      <c r="J46" s="10" t="s">
        <v>37</v>
      </c>
      <c r="K46" s="10" t="s">
        <v>370</v>
      </c>
      <c r="L46" s="13">
        <v>3900000</v>
      </c>
      <c r="M46" s="13">
        <v>0</v>
      </c>
      <c r="N46" s="13">
        <v>200</v>
      </c>
    </row>
    <row r="47" spans="2:14" ht="78.75" x14ac:dyDescent="0.25">
      <c r="B47" s="8">
        <v>41</v>
      </c>
      <c r="C47" s="12" t="s">
        <v>371</v>
      </c>
      <c r="D47" s="9" t="s">
        <v>372</v>
      </c>
      <c r="E47" s="9" t="s">
        <v>373</v>
      </c>
      <c r="F47" s="9" t="s">
        <v>0</v>
      </c>
      <c r="G47" s="9" t="s">
        <v>108</v>
      </c>
      <c r="H47" s="10" t="s">
        <v>4</v>
      </c>
      <c r="I47" s="10" t="s">
        <v>3</v>
      </c>
      <c r="J47" s="10" t="s">
        <v>34</v>
      </c>
      <c r="K47" s="10" t="s">
        <v>374</v>
      </c>
      <c r="L47" s="13">
        <v>1197550</v>
      </c>
      <c r="M47" s="13">
        <v>92899</v>
      </c>
      <c r="N47" s="13">
        <v>35</v>
      </c>
    </row>
    <row r="48" spans="2:14" ht="51.95" customHeight="1" x14ac:dyDescent="0.25">
      <c r="B48" s="8">
        <v>42</v>
      </c>
      <c r="C48" s="12" t="s">
        <v>375</v>
      </c>
      <c r="D48" s="9" t="s">
        <v>376</v>
      </c>
      <c r="E48" s="9" t="s">
        <v>140</v>
      </c>
      <c r="F48" s="9" t="s">
        <v>0</v>
      </c>
      <c r="G48" s="9" t="s">
        <v>67</v>
      </c>
      <c r="H48" s="10" t="s">
        <v>1</v>
      </c>
      <c r="I48" s="10" t="s">
        <v>2</v>
      </c>
      <c r="J48" s="10" t="s">
        <v>5</v>
      </c>
      <c r="K48" s="10" t="s">
        <v>377</v>
      </c>
      <c r="L48" s="13">
        <v>5621433</v>
      </c>
      <c r="M48" s="13">
        <v>0</v>
      </c>
      <c r="N48" s="13">
        <v>2</v>
      </c>
    </row>
    <row r="49" spans="2:14" ht="51.95" customHeight="1" x14ac:dyDescent="0.25">
      <c r="B49" s="8">
        <v>43</v>
      </c>
      <c r="C49" s="12" t="s">
        <v>378</v>
      </c>
      <c r="D49" s="9" t="s">
        <v>379</v>
      </c>
      <c r="E49" s="9" t="s">
        <v>141</v>
      </c>
      <c r="F49" s="9" t="s">
        <v>0</v>
      </c>
      <c r="G49" s="9" t="s">
        <v>67</v>
      </c>
      <c r="H49" s="10" t="s">
        <v>1</v>
      </c>
      <c r="I49" s="10" t="s">
        <v>2</v>
      </c>
      <c r="J49" s="10" t="s">
        <v>5</v>
      </c>
      <c r="K49" s="10" t="s">
        <v>380</v>
      </c>
      <c r="L49" s="13">
        <v>4390128</v>
      </c>
      <c r="M49" s="13">
        <v>0</v>
      </c>
      <c r="N49" s="13">
        <v>3</v>
      </c>
    </row>
    <row r="50" spans="2:14" ht="51.95" customHeight="1" x14ac:dyDescent="0.25">
      <c r="B50" s="8">
        <v>44</v>
      </c>
      <c r="C50" s="12" t="s">
        <v>381</v>
      </c>
      <c r="D50" s="9" t="s">
        <v>382</v>
      </c>
      <c r="E50" s="9" t="s">
        <v>53</v>
      </c>
      <c r="F50" s="9" t="s">
        <v>0</v>
      </c>
      <c r="G50" s="9" t="s">
        <v>193</v>
      </c>
      <c r="H50" s="10" t="s">
        <v>4</v>
      </c>
      <c r="I50" s="10" t="s">
        <v>3</v>
      </c>
      <c r="J50" s="10" t="s">
        <v>52</v>
      </c>
      <c r="K50" s="10" t="s">
        <v>383</v>
      </c>
      <c r="L50" s="13">
        <v>2668175</v>
      </c>
      <c r="M50" s="13">
        <v>283474</v>
      </c>
      <c r="N50" s="13">
        <v>2</v>
      </c>
    </row>
    <row r="51" spans="2:14" ht="51.95" customHeight="1" x14ac:dyDescent="0.25">
      <c r="B51" s="8">
        <v>45</v>
      </c>
      <c r="C51" s="12" t="s">
        <v>384</v>
      </c>
      <c r="D51" s="9" t="s">
        <v>385</v>
      </c>
      <c r="E51" s="9" t="s">
        <v>187</v>
      </c>
      <c r="F51" s="9" t="s">
        <v>0</v>
      </c>
      <c r="G51" s="9" t="s">
        <v>94</v>
      </c>
      <c r="H51" s="10" t="s">
        <v>66</v>
      </c>
      <c r="I51" s="10" t="s">
        <v>7</v>
      </c>
      <c r="J51" s="10" t="s">
        <v>192</v>
      </c>
      <c r="K51" s="10" t="s">
        <v>386</v>
      </c>
      <c r="L51" s="13">
        <v>12781361</v>
      </c>
      <c r="M51" s="13">
        <v>752045</v>
      </c>
      <c r="N51" s="13">
        <v>15</v>
      </c>
    </row>
    <row r="52" spans="2:14" ht="51.95" customHeight="1" x14ac:dyDescent="0.25">
      <c r="B52" s="8">
        <v>46</v>
      </c>
      <c r="C52" s="12" t="s">
        <v>387</v>
      </c>
      <c r="D52" s="9" t="s">
        <v>388</v>
      </c>
      <c r="E52" s="9" t="s">
        <v>97</v>
      </c>
      <c r="F52" s="9" t="s">
        <v>0</v>
      </c>
      <c r="G52" s="9" t="s">
        <v>67</v>
      </c>
      <c r="H52" s="10" t="s">
        <v>1</v>
      </c>
      <c r="I52" s="10" t="s">
        <v>2</v>
      </c>
      <c r="J52" s="10" t="s">
        <v>5</v>
      </c>
      <c r="K52" s="10" t="s">
        <v>389</v>
      </c>
      <c r="L52" s="13">
        <v>3000000</v>
      </c>
      <c r="M52" s="13">
        <v>0</v>
      </c>
      <c r="N52" s="13">
        <v>1</v>
      </c>
    </row>
    <row r="53" spans="2:14" ht="63" x14ac:dyDescent="0.25">
      <c r="B53" s="8">
        <v>47</v>
      </c>
      <c r="C53" s="12" t="s">
        <v>390</v>
      </c>
      <c r="D53" s="9" t="s">
        <v>391</v>
      </c>
      <c r="E53" s="9" t="s">
        <v>48</v>
      </c>
      <c r="F53" s="9" t="s">
        <v>0</v>
      </c>
      <c r="G53" s="9" t="s">
        <v>122</v>
      </c>
      <c r="H53" s="10" t="s">
        <v>4</v>
      </c>
      <c r="I53" s="10" t="s">
        <v>3</v>
      </c>
      <c r="J53" s="10" t="s">
        <v>113</v>
      </c>
      <c r="K53" s="10" t="s">
        <v>392</v>
      </c>
      <c r="L53" s="13">
        <v>12125232</v>
      </c>
      <c r="M53" s="13">
        <v>350799</v>
      </c>
      <c r="N53" s="13">
        <v>15</v>
      </c>
    </row>
    <row r="54" spans="2:14" ht="51.95" customHeight="1" x14ac:dyDescent="0.25">
      <c r="B54" s="8">
        <v>48</v>
      </c>
      <c r="C54" s="12" t="s">
        <v>393</v>
      </c>
      <c r="D54" s="9" t="s">
        <v>394</v>
      </c>
      <c r="E54" s="9" t="s">
        <v>48</v>
      </c>
      <c r="F54" s="9" t="s">
        <v>0</v>
      </c>
      <c r="G54" s="9" t="s">
        <v>58</v>
      </c>
      <c r="H54" s="10" t="s">
        <v>1</v>
      </c>
      <c r="I54" s="10" t="s">
        <v>3</v>
      </c>
      <c r="J54" s="10" t="s">
        <v>34</v>
      </c>
      <c r="K54" s="10" t="s">
        <v>395</v>
      </c>
      <c r="L54" s="13">
        <v>2350739</v>
      </c>
      <c r="M54" s="13">
        <v>215268</v>
      </c>
      <c r="N54" s="13">
        <v>10</v>
      </c>
    </row>
    <row r="55" spans="2:14" ht="51.95" customHeight="1" x14ac:dyDescent="0.25">
      <c r="B55" s="8">
        <v>49</v>
      </c>
      <c r="C55" s="12" t="s">
        <v>396</v>
      </c>
      <c r="D55" s="9" t="s">
        <v>397</v>
      </c>
      <c r="E55" s="9" t="s">
        <v>100</v>
      </c>
      <c r="F55" s="9" t="s">
        <v>0</v>
      </c>
      <c r="G55" s="9" t="s">
        <v>172</v>
      </c>
      <c r="H55" s="10" t="s">
        <v>4</v>
      </c>
      <c r="I55" s="10" t="s">
        <v>7</v>
      </c>
      <c r="J55" s="10" t="s">
        <v>134</v>
      </c>
      <c r="K55" s="10" t="s">
        <v>398</v>
      </c>
      <c r="L55" s="13">
        <v>10621291</v>
      </c>
      <c r="M55" s="13">
        <v>762030</v>
      </c>
      <c r="N55" s="13">
        <v>32</v>
      </c>
    </row>
    <row r="56" spans="2:14" ht="51.95" customHeight="1" x14ac:dyDescent="0.25">
      <c r="B56" s="8">
        <v>50</v>
      </c>
      <c r="C56" s="12" t="s">
        <v>399</v>
      </c>
      <c r="D56" s="9" t="s">
        <v>400</v>
      </c>
      <c r="E56" s="9" t="s">
        <v>55</v>
      </c>
      <c r="F56" s="9" t="s">
        <v>0</v>
      </c>
      <c r="G56" s="9" t="s">
        <v>153</v>
      </c>
      <c r="H56" s="10" t="s">
        <v>35</v>
      </c>
      <c r="I56" s="10" t="s">
        <v>3</v>
      </c>
      <c r="J56" s="10" t="s">
        <v>119</v>
      </c>
      <c r="K56" s="10" t="s">
        <v>401</v>
      </c>
      <c r="L56" s="13">
        <v>24754874</v>
      </c>
      <c r="M56" s="13">
        <v>2651947</v>
      </c>
      <c r="N56" s="13">
        <v>30</v>
      </c>
    </row>
    <row r="57" spans="2:14" ht="51.95" customHeight="1" x14ac:dyDescent="0.25">
      <c r="B57" s="8">
        <v>51</v>
      </c>
      <c r="C57" s="12" t="s">
        <v>402</v>
      </c>
      <c r="D57" s="9" t="s">
        <v>403</v>
      </c>
      <c r="E57" s="9" t="s">
        <v>78</v>
      </c>
      <c r="F57" s="9" t="s">
        <v>0</v>
      </c>
      <c r="G57" s="9" t="s">
        <v>155</v>
      </c>
      <c r="H57" s="10" t="s">
        <v>1</v>
      </c>
      <c r="I57" s="10" t="s">
        <v>2</v>
      </c>
      <c r="J57" s="10" t="s">
        <v>5</v>
      </c>
      <c r="K57" s="10" t="s">
        <v>404</v>
      </c>
      <c r="L57" s="13">
        <v>16500000</v>
      </c>
      <c r="M57" s="13">
        <v>0</v>
      </c>
      <c r="N57" s="13">
        <v>30</v>
      </c>
    </row>
    <row r="58" spans="2:14" ht="51.95" customHeight="1" x14ac:dyDescent="0.25">
      <c r="B58" s="8">
        <v>52</v>
      </c>
      <c r="C58" s="12" t="s">
        <v>405</v>
      </c>
      <c r="D58" s="9" t="s">
        <v>406</v>
      </c>
      <c r="E58" s="9" t="s">
        <v>39</v>
      </c>
      <c r="F58" s="9" t="s">
        <v>0</v>
      </c>
      <c r="G58" s="9" t="s">
        <v>90</v>
      </c>
      <c r="H58" s="10" t="s">
        <v>1</v>
      </c>
      <c r="I58" s="10" t="s">
        <v>6</v>
      </c>
      <c r="J58" s="10" t="s">
        <v>71</v>
      </c>
      <c r="K58" s="10" t="s">
        <v>407</v>
      </c>
      <c r="L58" s="13">
        <v>3190300</v>
      </c>
      <c r="M58" s="13">
        <v>0</v>
      </c>
      <c r="N58" s="13">
        <v>36</v>
      </c>
    </row>
    <row r="59" spans="2:14" ht="51.95" customHeight="1" x14ac:dyDescent="0.25">
      <c r="B59" s="8">
        <v>53</v>
      </c>
      <c r="C59" s="12" t="s">
        <v>408</v>
      </c>
      <c r="D59" s="9" t="s">
        <v>409</v>
      </c>
      <c r="E59" s="9" t="s">
        <v>57</v>
      </c>
      <c r="F59" s="9" t="s">
        <v>0</v>
      </c>
      <c r="G59" s="9" t="s">
        <v>90</v>
      </c>
      <c r="H59" s="10" t="s">
        <v>1</v>
      </c>
      <c r="I59" s="10" t="s">
        <v>6</v>
      </c>
      <c r="J59" s="10" t="s">
        <v>197</v>
      </c>
      <c r="K59" s="10" t="s">
        <v>410</v>
      </c>
      <c r="L59" s="13">
        <v>1431800</v>
      </c>
      <c r="M59" s="13">
        <v>0</v>
      </c>
      <c r="N59" s="13"/>
    </row>
    <row r="60" spans="2:14" ht="141.75" x14ac:dyDescent="0.25">
      <c r="B60" s="8">
        <v>54</v>
      </c>
      <c r="C60" s="12" t="s">
        <v>411</v>
      </c>
      <c r="D60" s="9" t="s">
        <v>412</v>
      </c>
      <c r="E60" s="9" t="s">
        <v>55</v>
      </c>
      <c r="F60" s="9" t="s">
        <v>0</v>
      </c>
      <c r="G60" s="9" t="s">
        <v>216</v>
      </c>
      <c r="H60" s="10" t="s">
        <v>413</v>
      </c>
      <c r="I60" s="10" t="s">
        <v>6</v>
      </c>
      <c r="J60" s="10" t="s">
        <v>103</v>
      </c>
      <c r="K60" s="10" t="s">
        <v>414</v>
      </c>
      <c r="L60" s="13">
        <v>85100000</v>
      </c>
      <c r="M60" s="13">
        <v>195585</v>
      </c>
      <c r="N60" s="13">
        <v>288</v>
      </c>
    </row>
    <row r="61" spans="2:14" ht="51.95" customHeight="1" x14ac:dyDescent="0.25">
      <c r="B61" s="8">
        <v>55</v>
      </c>
      <c r="C61" s="12" t="s">
        <v>415</v>
      </c>
      <c r="D61" s="9" t="s">
        <v>416</v>
      </c>
      <c r="E61" s="9" t="s">
        <v>57</v>
      </c>
      <c r="F61" s="9" t="s">
        <v>0</v>
      </c>
      <c r="G61" s="9" t="s">
        <v>90</v>
      </c>
      <c r="H61" s="10" t="s">
        <v>1</v>
      </c>
      <c r="I61" s="10" t="s">
        <v>6</v>
      </c>
      <c r="J61" s="10" t="s">
        <v>91</v>
      </c>
      <c r="K61" s="10" t="s">
        <v>417</v>
      </c>
      <c r="L61" s="13">
        <v>1814113</v>
      </c>
      <c r="M61" s="13">
        <v>244000</v>
      </c>
      <c r="N61" s="13">
        <v>8</v>
      </c>
    </row>
    <row r="62" spans="2:14" ht="51.95" customHeight="1" x14ac:dyDescent="0.25">
      <c r="B62" s="8">
        <v>56</v>
      </c>
      <c r="C62" s="12" t="s">
        <v>418</v>
      </c>
      <c r="D62" s="9" t="s">
        <v>419</v>
      </c>
      <c r="E62" s="9" t="s">
        <v>100</v>
      </c>
      <c r="F62" s="9" t="s">
        <v>0</v>
      </c>
      <c r="G62" s="9" t="s">
        <v>83</v>
      </c>
      <c r="H62" s="10" t="s">
        <v>1</v>
      </c>
      <c r="I62" s="10" t="s">
        <v>3</v>
      </c>
      <c r="J62" s="10" t="s">
        <v>107</v>
      </c>
      <c r="K62" s="10" t="s">
        <v>420</v>
      </c>
      <c r="L62" s="13">
        <v>3653880</v>
      </c>
      <c r="M62" s="13">
        <v>0</v>
      </c>
      <c r="N62" s="13">
        <v>11</v>
      </c>
    </row>
    <row r="63" spans="2:14" ht="51.95" customHeight="1" x14ac:dyDescent="0.25">
      <c r="B63" s="8">
        <v>57</v>
      </c>
      <c r="C63" s="12" t="s">
        <v>421</v>
      </c>
      <c r="D63" s="9" t="s">
        <v>422</v>
      </c>
      <c r="E63" s="9" t="s">
        <v>96</v>
      </c>
      <c r="F63" s="9" t="s">
        <v>0</v>
      </c>
      <c r="G63" s="9" t="s">
        <v>44</v>
      </c>
      <c r="H63" s="10" t="s">
        <v>1</v>
      </c>
      <c r="I63" s="10" t="s">
        <v>3</v>
      </c>
      <c r="J63" s="10" t="s">
        <v>114</v>
      </c>
      <c r="K63" s="10" t="s">
        <v>423</v>
      </c>
      <c r="L63" s="13">
        <v>2297710</v>
      </c>
      <c r="M63" s="13">
        <v>0</v>
      </c>
      <c r="N63" s="13">
        <v>3</v>
      </c>
    </row>
    <row r="64" spans="2:14" ht="51.95" customHeight="1" x14ac:dyDescent="0.25">
      <c r="B64" s="8">
        <v>58</v>
      </c>
      <c r="C64" s="12" t="s">
        <v>424</v>
      </c>
      <c r="D64" s="9" t="s">
        <v>425</v>
      </c>
      <c r="E64" s="9" t="s">
        <v>57</v>
      </c>
      <c r="F64" s="9" t="s">
        <v>0</v>
      </c>
      <c r="G64" s="9" t="s">
        <v>90</v>
      </c>
      <c r="H64" s="10" t="s">
        <v>1</v>
      </c>
      <c r="I64" s="10" t="s">
        <v>6</v>
      </c>
      <c r="J64" s="10" t="s">
        <v>91</v>
      </c>
      <c r="K64" s="10" t="s">
        <v>426</v>
      </c>
      <c r="L64" s="13">
        <v>11460553</v>
      </c>
      <c r="M64" s="13">
        <v>1135000</v>
      </c>
      <c r="N64" s="13">
        <v>25</v>
      </c>
    </row>
    <row r="65" spans="2:14" ht="51.95" customHeight="1" x14ac:dyDescent="0.25">
      <c r="B65" s="8">
        <v>59</v>
      </c>
      <c r="C65" s="12" t="s">
        <v>427</v>
      </c>
      <c r="D65" s="9" t="s">
        <v>428</v>
      </c>
      <c r="E65" s="9" t="s">
        <v>48</v>
      </c>
      <c r="F65" s="9" t="s">
        <v>0</v>
      </c>
      <c r="G65" s="9" t="s">
        <v>58</v>
      </c>
      <c r="H65" s="10" t="s">
        <v>4</v>
      </c>
      <c r="I65" s="10" t="s">
        <v>3</v>
      </c>
      <c r="J65" s="10" t="s">
        <v>34</v>
      </c>
      <c r="K65" s="10" t="s">
        <v>429</v>
      </c>
      <c r="L65" s="13">
        <v>15000000</v>
      </c>
      <c r="M65" s="13">
        <v>1873000</v>
      </c>
      <c r="N65" s="13">
        <v>18</v>
      </c>
    </row>
    <row r="66" spans="2:14" ht="126" x14ac:dyDescent="0.25">
      <c r="B66" s="8">
        <v>60</v>
      </c>
      <c r="C66" s="12" t="s">
        <v>430</v>
      </c>
      <c r="D66" s="9" t="s">
        <v>431</v>
      </c>
      <c r="E66" s="9" t="s">
        <v>82</v>
      </c>
      <c r="F66" s="9" t="s">
        <v>0</v>
      </c>
      <c r="G66" s="9" t="s">
        <v>208</v>
      </c>
      <c r="H66" s="10" t="s">
        <v>4</v>
      </c>
      <c r="I66" s="10" t="s">
        <v>2</v>
      </c>
      <c r="J66" s="10" t="s">
        <v>5</v>
      </c>
      <c r="K66" s="10" t="s">
        <v>432</v>
      </c>
      <c r="L66" s="13">
        <v>1050000</v>
      </c>
      <c r="M66" s="13">
        <v>0</v>
      </c>
      <c r="N66" s="13">
        <v>3</v>
      </c>
    </row>
    <row r="67" spans="2:14" ht="51.95" customHeight="1" x14ac:dyDescent="0.25">
      <c r="B67" s="8">
        <v>61</v>
      </c>
      <c r="C67" s="12" t="s">
        <v>433</v>
      </c>
      <c r="D67" s="9" t="s">
        <v>434</v>
      </c>
      <c r="E67" s="9" t="s">
        <v>229</v>
      </c>
      <c r="F67" s="9" t="s">
        <v>0</v>
      </c>
      <c r="G67" s="9" t="s">
        <v>90</v>
      </c>
      <c r="H67" s="10" t="s">
        <v>1</v>
      </c>
      <c r="I67" s="10" t="s">
        <v>6</v>
      </c>
      <c r="J67" s="10" t="s">
        <v>134</v>
      </c>
      <c r="K67" s="10" t="s">
        <v>435</v>
      </c>
      <c r="L67" s="13">
        <v>11857010</v>
      </c>
      <c r="M67" s="13">
        <v>1673000</v>
      </c>
      <c r="N67" s="13">
        <v>40</v>
      </c>
    </row>
    <row r="68" spans="2:14" ht="51.95" customHeight="1" x14ac:dyDescent="0.25">
      <c r="B68" s="8">
        <v>62</v>
      </c>
      <c r="C68" s="12" t="s">
        <v>436</v>
      </c>
      <c r="D68" s="9" t="s">
        <v>437</v>
      </c>
      <c r="E68" s="9" t="s">
        <v>100</v>
      </c>
      <c r="F68" s="9" t="s">
        <v>0</v>
      </c>
      <c r="G68" s="9" t="s">
        <v>127</v>
      </c>
      <c r="H68" s="10" t="s">
        <v>1</v>
      </c>
      <c r="I68" s="10" t="s">
        <v>2</v>
      </c>
      <c r="J68" s="10" t="s">
        <v>5</v>
      </c>
      <c r="K68" s="10" t="s">
        <v>128</v>
      </c>
      <c r="L68" s="13">
        <v>1070000</v>
      </c>
      <c r="M68" s="13">
        <v>0</v>
      </c>
      <c r="N68" s="13">
        <v>10</v>
      </c>
    </row>
    <row r="69" spans="2:14" ht="51.95" customHeight="1" x14ac:dyDescent="0.25">
      <c r="B69" s="8">
        <v>63</v>
      </c>
      <c r="C69" s="12" t="s">
        <v>438</v>
      </c>
      <c r="D69" s="9" t="s">
        <v>439</v>
      </c>
      <c r="E69" s="9" t="s">
        <v>164</v>
      </c>
      <c r="F69" s="9" t="s">
        <v>0</v>
      </c>
      <c r="G69" s="9" t="s">
        <v>127</v>
      </c>
      <c r="H69" s="10" t="s">
        <v>1</v>
      </c>
      <c r="I69" s="10" t="s">
        <v>2</v>
      </c>
      <c r="J69" s="10" t="s">
        <v>5</v>
      </c>
      <c r="K69" s="10" t="s">
        <v>128</v>
      </c>
      <c r="L69" s="13">
        <v>9350000</v>
      </c>
      <c r="M69" s="13">
        <v>0</v>
      </c>
      <c r="N69" s="13"/>
    </row>
    <row r="70" spans="2:14" ht="51.95" customHeight="1" x14ac:dyDescent="0.25">
      <c r="B70" s="8">
        <v>64</v>
      </c>
      <c r="C70" s="12" t="s">
        <v>440</v>
      </c>
      <c r="D70" s="9" t="s">
        <v>125</v>
      </c>
      <c r="E70" s="9" t="s">
        <v>126</v>
      </c>
      <c r="F70" s="9" t="s">
        <v>0</v>
      </c>
      <c r="G70" s="9" t="s">
        <v>147</v>
      </c>
      <c r="H70" s="10" t="s">
        <v>1</v>
      </c>
      <c r="I70" s="10" t="s">
        <v>2</v>
      </c>
      <c r="J70" s="10" t="s">
        <v>5</v>
      </c>
      <c r="K70" s="10" t="s">
        <v>441</v>
      </c>
      <c r="L70" s="13">
        <v>13230000</v>
      </c>
      <c r="M70" s="13">
        <v>0</v>
      </c>
      <c r="N70" s="13"/>
    </row>
    <row r="71" spans="2:14" ht="63" x14ac:dyDescent="0.25">
      <c r="B71" s="8">
        <v>65</v>
      </c>
      <c r="C71" s="12" t="s">
        <v>442</v>
      </c>
      <c r="D71" s="9" t="s">
        <v>443</v>
      </c>
      <c r="E71" s="9" t="s">
        <v>96</v>
      </c>
      <c r="F71" s="9" t="s">
        <v>0</v>
      </c>
      <c r="G71" s="9" t="s">
        <v>444</v>
      </c>
      <c r="H71" s="10" t="s">
        <v>4</v>
      </c>
      <c r="I71" s="10" t="s">
        <v>2</v>
      </c>
      <c r="J71" s="10" t="s">
        <v>5</v>
      </c>
      <c r="K71" s="10" t="s">
        <v>445</v>
      </c>
      <c r="L71" s="13">
        <v>1567000</v>
      </c>
      <c r="M71" s="13">
        <v>0</v>
      </c>
      <c r="N71" s="13">
        <v>5</v>
      </c>
    </row>
    <row r="72" spans="2:14" ht="63" x14ac:dyDescent="0.25">
      <c r="B72" s="8">
        <v>66</v>
      </c>
      <c r="C72" s="12" t="s">
        <v>446</v>
      </c>
      <c r="D72" s="9" t="s">
        <v>447</v>
      </c>
      <c r="E72" s="9" t="s">
        <v>98</v>
      </c>
      <c r="F72" s="9" t="s">
        <v>0</v>
      </c>
      <c r="G72" s="9" t="s">
        <v>150</v>
      </c>
      <c r="H72" s="10" t="s">
        <v>1</v>
      </c>
      <c r="I72" s="10" t="s">
        <v>7</v>
      </c>
      <c r="J72" s="10" t="s">
        <v>448</v>
      </c>
      <c r="K72" s="10" t="s">
        <v>449</v>
      </c>
      <c r="L72" s="13">
        <v>5589000</v>
      </c>
      <c r="M72" s="13">
        <v>0</v>
      </c>
      <c r="N72" s="13">
        <v>75</v>
      </c>
    </row>
    <row r="73" spans="2:14" ht="51.95" customHeight="1" x14ac:dyDescent="0.25">
      <c r="B73" s="8">
        <v>67</v>
      </c>
      <c r="C73" s="12" t="s">
        <v>450</v>
      </c>
      <c r="D73" s="9" t="s">
        <v>451</v>
      </c>
      <c r="E73" s="9" t="s">
        <v>43</v>
      </c>
      <c r="F73" s="9" t="s">
        <v>0</v>
      </c>
      <c r="G73" s="9" t="s">
        <v>44</v>
      </c>
      <c r="H73" s="10" t="s">
        <v>1</v>
      </c>
      <c r="I73" s="10" t="s">
        <v>2</v>
      </c>
      <c r="J73" s="10" t="s">
        <v>5</v>
      </c>
      <c r="K73" s="10" t="s">
        <v>452</v>
      </c>
      <c r="L73" s="13">
        <v>2019800</v>
      </c>
      <c r="M73" s="13">
        <v>0</v>
      </c>
      <c r="N73" s="13">
        <v>1</v>
      </c>
    </row>
    <row r="74" spans="2:14" ht="51.95" customHeight="1" x14ac:dyDescent="0.25">
      <c r="B74" s="8">
        <v>68</v>
      </c>
      <c r="C74" s="12" t="s">
        <v>453</v>
      </c>
      <c r="D74" s="9" t="s">
        <v>454</v>
      </c>
      <c r="E74" s="9" t="s">
        <v>46</v>
      </c>
      <c r="F74" s="9" t="s">
        <v>0</v>
      </c>
      <c r="G74" s="9" t="s">
        <v>58</v>
      </c>
      <c r="H74" s="10" t="s">
        <v>4</v>
      </c>
      <c r="I74" s="10" t="s">
        <v>3</v>
      </c>
      <c r="J74" s="10" t="s">
        <v>34</v>
      </c>
      <c r="K74" s="10" t="s">
        <v>455</v>
      </c>
      <c r="L74" s="13">
        <v>2456444</v>
      </c>
      <c r="M74" s="13">
        <v>230000</v>
      </c>
      <c r="N74" s="13">
        <v>6</v>
      </c>
    </row>
    <row r="75" spans="2:14" ht="204.75" x14ac:dyDescent="0.25">
      <c r="B75" s="8">
        <v>69</v>
      </c>
      <c r="C75" s="12" t="s">
        <v>456</v>
      </c>
      <c r="D75" s="9" t="s">
        <v>457</v>
      </c>
      <c r="E75" s="9" t="s">
        <v>148</v>
      </c>
      <c r="F75" s="9" t="s">
        <v>0</v>
      </c>
      <c r="G75" s="9" t="s">
        <v>458</v>
      </c>
      <c r="H75" s="10" t="s">
        <v>1</v>
      </c>
      <c r="I75" s="10" t="s">
        <v>3</v>
      </c>
      <c r="J75" s="10" t="s">
        <v>459</v>
      </c>
      <c r="K75" s="10" t="s">
        <v>460</v>
      </c>
      <c r="L75" s="13">
        <v>29353328</v>
      </c>
      <c r="M75" s="13">
        <v>3381000</v>
      </c>
      <c r="N75" s="13">
        <v>35</v>
      </c>
    </row>
    <row r="76" spans="2:14" ht="141.75" x14ac:dyDescent="0.25">
      <c r="B76" s="8">
        <v>70</v>
      </c>
      <c r="C76" s="12" t="s">
        <v>461</v>
      </c>
      <c r="D76" s="9" t="s">
        <v>462</v>
      </c>
      <c r="E76" s="9" t="s">
        <v>82</v>
      </c>
      <c r="F76" s="9" t="s">
        <v>0</v>
      </c>
      <c r="G76" s="9" t="s">
        <v>47</v>
      </c>
      <c r="H76" s="10" t="s">
        <v>66</v>
      </c>
      <c r="I76" s="10" t="s">
        <v>3</v>
      </c>
      <c r="J76" s="10" t="s">
        <v>86</v>
      </c>
      <c r="K76" s="10" t="s">
        <v>463</v>
      </c>
      <c r="L76" s="13">
        <v>11352179</v>
      </c>
      <c r="M76" s="13">
        <v>172301</v>
      </c>
      <c r="N76" s="13">
        <v>10</v>
      </c>
    </row>
    <row r="77" spans="2:14" ht="63" x14ac:dyDescent="0.25">
      <c r="B77" s="8">
        <v>71</v>
      </c>
      <c r="C77" s="12" t="s">
        <v>464</v>
      </c>
      <c r="D77" s="9" t="s">
        <v>465</v>
      </c>
      <c r="E77" s="9" t="s">
        <v>181</v>
      </c>
      <c r="F77" s="9" t="s">
        <v>0</v>
      </c>
      <c r="G77" s="9" t="s">
        <v>122</v>
      </c>
      <c r="H77" s="10" t="s">
        <v>1</v>
      </c>
      <c r="I77" s="10" t="s">
        <v>3</v>
      </c>
      <c r="J77" s="10" t="s">
        <v>37</v>
      </c>
      <c r="K77" s="10" t="s">
        <v>466</v>
      </c>
      <c r="L77" s="13">
        <v>2802000</v>
      </c>
      <c r="M77" s="13">
        <v>0</v>
      </c>
      <c r="N77" s="13">
        <v>20</v>
      </c>
    </row>
    <row r="78" spans="2:14" ht="51.95" customHeight="1" x14ac:dyDescent="0.25">
      <c r="B78" s="8">
        <v>72</v>
      </c>
      <c r="C78" s="12" t="s">
        <v>467</v>
      </c>
      <c r="D78" s="9" t="s">
        <v>468</v>
      </c>
      <c r="E78" s="9" t="s">
        <v>62</v>
      </c>
      <c r="F78" s="9" t="s">
        <v>0</v>
      </c>
      <c r="G78" s="9" t="s">
        <v>58</v>
      </c>
      <c r="H78" s="10" t="s">
        <v>66</v>
      </c>
      <c r="I78" s="10" t="s">
        <v>3</v>
      </c>
      <c r="J78" s="10" t="s">
        <v>34</v>
      </c>
      <c r="K78" s="10" t="s">
        <v>469</v>
      </c>
      <c r="L78" s="13">
        <v>41815547</v>
      </c>
      <c r="M78" s="13">
        <v>4390001</v>
      </c>
      <c r="N78" s="13">
        <v>20</v>
      </c>
    </row>
    <row r="79" spans="2:14" ht="51.95" customHeight="1" x14ac:dyDescent="0.25">
      <c r="B79" s="8">
        <v>73</v>
      </c>
      <c r="C79" s="12" t="s">
        <v>470</v>
      </c>
      <c r="D79" s="9" t="s">
        <v>471</v>
      </c>
      <c r="E79" s="9" t="s">
        <v>100</v>
      </c>
      <c r="F79" s="9" t="s">
        <v>0</v>
      </c>
      <c r="G79" s="9" t="s">
        <v>54</v>
      </c>
      <c r="H79" s="10" t="s">
        <v>1</v>
      </c>
      <c r="I79" s="10" t="s">
        <v>3</v>
      </c>
      <c r="J79" s="10" t="s">
        <v>472</v>
      </c>
      <c r="K79" s="10" t="s">
        <v>473</v>
      </c>
      <c r="L79" s="13">
        <v>1310000</v>
      </c>
      <c r="M79" s="13">
        <v>0</v>
      </c>
      <c r="N79" s="13">
        <v>10</v>
      </c>
    </row>
    <row r="80" spans="2:14" ht="51.95" customHeight="1" x14ac:dyDescent="0.25">
      <c r="B80" s="8">
        <v>74</v>
      </c>
      <c r="C80" s="12" t="s">
        <v>474</v>
      </c>
      <c r="D80" s="9" t="s">
        <v>475</v>
      </c>
      <c r="E80" s="9" t="s">
        <v>57</v>
      </c>
      <c r="F80" s="9" t="s">
        <v>0</v>
      </c>
      <c r="G80" s="9" t="s">
        <v>90</v>
      </c>
      <c r="H80" s="10" t="s">
        <v>1</v>
      </c>
      <c r="I80" s="10" t="s">
        <v>6</v>
      </c>
      <c r="J80" s="10" t="s">
        <v>91</v>
      </c>
      <c r="K80" s="10" t="s">
        <v>476</v>
      </c>
      <c r="L80" s="13">
        <v>11302471</v>
      </c>
      <c r="M80" s="13">
        <v>1100000</v>
      </c>
      <c r="N80" s="13">
        <v>25</v>
      </c>
    </row>
    <row r="81" spans="2:14" ht="51.95" customHeight="1" x14ac:dyDescent="0.25">
      <c r="B81" s="8">
        <v>75</v>
      </c>
      <c r="C81" s="12" t="s">
        <v>477</v>
      </c>
      <c r="D81" s="9" t="s">
        <v>478</v>
      </c>
      <c r="E81" s="9" t="s">
        <v>57</v>
      </c>
      <c r="F81" s="9" t="s">
        <v>0</v>
      </c>
      <c r="G81" s="9" t="s">
        <v>175</v>
      </c>
      <c r="H81" s="10" t="s">
        <v>1</v>
      </c>
      <c r="I81" s="10" t="s">
        <v>2</v>
      </c>
      <c r="J81" s="10" t="s">
        <v>5</v>
      </c>
      <c r="K81" s="10" t="s">
        <v>479</v>
      </c>
      <c r="L81" s="13">
        <v>45530000</v>
      </c>
      <c r="M81" s="13">
        <v>0</v>
      </c>
      <c r="N81" s="13">
        <v>34</v>
      </c>
    </row>
    <row r="82" spans="2:14" ht="51.95" customHeight="1" x14ac:dyDescent="0.25">
      <c r="B82" s="8">
        <v>76</v>
      </c>
      <c r="C82" s="12" t="s">
        <v>480</v>
      </c>
      <c r="D82" s="9" t="s">
        <v>481</v>
      </c>
      <c r="E82" s="9" t="s">
        <v>111</v>
      </c>
      <c r="F82" s="9" t="s">
        <v>0</v>
      </c>
      <c r="G82" s="9" t="s">
        <v>127</v>
      </c>
      <c r="H82" s="10" t="s">
        <v>1</v>
      </c>
      <c r="I82" s="10" t="s">
        <v>2</v>
      </c>
      <c r="J82" s="10" t="s">
        <v>5</v>
      </c>
      <c r="K82" s="10" t="s">
        <v>482</v>
      </c>
      <c r="L82" s="13">
        <v>1020000</v>
      </c>
      <c r="M82" s="13">
        <v>0</v>
      </c>
      <c r="N82" s="13"/>
    </row>
    <row r="83" spans="2:14" ht="51.95" customHeight="1" x14ac:dyDescent="0.25">
      <c r="B83" s="8">
        <v>77</v>
      </c>
      <c r="C83" s="12" t="s">
        <v>483</v>
      </c>
      <c r="D83" s="9" t="s">
        <v>484</v>
      </c>
      <c r="E83" s="9" t="s">
        <v>97</v>
      </c>
      <c r="F83" s="9" t="s">
        <v>0</v>
      </c>
      <c r="G83" s="9" t="s">
        <v>222</v>
      </c>
      <c r="H83" s="10" t="s">
        <v>1</v>
      </c>
      <c r="I83" s="10" t="s">
        <v>3</v>
      </c>
      <c r="J83" s="10" t="s">
        <v>485</v>
      </c>
      <c r="K83" s="10" t="s">
        <v>486</v>
      </c>
      <c r="L83" s="13">
        <v>2389217</v>
      </c>
      <c r="M83" s="13">
        <v>280939</v>
      </c>
      <c r="N83" s="13">
        <v>20</v>
      </c>
    </row>
    <row r="84" spans="2:14" ht="51.95" customHeight="1" x14ac:dyDescent="0.25">
      <c r="B84" s="8">
        <v>78</v>
      </c>
      <c r="C84" s="12" t="s">
        <v>487</v>
      </c>
      <c r="D84" s="9" t="s">
        <v>488</v>
      </c>
      <c r="E84" s="9" t="s">
        <v>115</v>
      </c>
      <c r="F84" s="9" t="s">
        <v>0</v>
      </c>
      <c r="G84" s="9" t="s">
        <v>74</v>
      </c>
      <c r="H84" s="10" t="s">
        <v>1</v>
      </c>
      <c r="I84" s="10" t="s">
        <v>6</v>
      </c>
      <c r="J84" s="10" t="s">
        <v>166</v>
      </c>
      <c r="K84" s="10" t="s">
        <v>489</v>
      </c>
      <c r="L84" s="13">
        <v>34705500</v>
      </c>
      <c r="M84" s="13">
        <v>0</v>
      </c>
      <c r="N84" s="13">
        <v>25</v>
      </c>
    </row>
    <row r="85" spans="2:14" ht="63" x14ac:dyDescent="0.25">
      <c r="B85" s="8">
        <v>79</v>
      </c>
      <c r="C85" s="12" t="s">
        <v>490</v>
      </c>
      <c r="D85" s="9" t="s">
        <v>491</v>
      </c>
      <c r="E85" s="9" t="s">
        <v>492</v>
      </c>
      <c r="F85" s="9" t="s">
        <v>0</v>
      </c>
      <c r="G85" s="9" t="s">
        <v>182</v>
      </c>
      <c r="H85" s="10" t="s">
        <v>1</v>
      </c>
      <c r="I85" s="10" t="s">
        <v>3</v>
      </c>
      <c r="J85" s="10" t="s">
        <v>37</v>
      </c>
      <c r="K85" s="10" t="s">
        <v>493</v>
      </c>
      <c r="L85" s="13">
        <v>565000</v>
      </c>
      <c r="M85" s="13">
        <v>0</v>
      </c>
      <c r="N85" s="13">
        <v>14</v>
      </c>
    </row>
    <row r="86" spans="2:14" ht="51.95" customHeight="1" x14ac:dyDescent="0.25">
      <c r="B86" s="8">
        <v>80</v>
      </c>
      <c r="C86" s="12" t="s">
        <v>494</v>
      </c>
      <c r="D86" s="9" t="s">
        <v>495</v>
      </c>
      <c r="E86" s="9" t="s">
        <v>97</v>
      </c>
      <c r="F86" s="9" t="s">
        <v>0</v>
      </c>
      <c r="G86" s="9" t="s">
        <v>74</v>
      </c>
      <c r="H86" s="10" t="s">
        <v>1</v>
      </c>
      <c r="I86" s="10" t="s">
        <v>6</v>
      </c>
      <c r="J86" s="10" t="s">
        <v>103</v>
      </c>
      <c r="K86" s="10" t="s">
        <v>496</v>
      </c>
      <c r="L86" s="13">
        <v>14055064</v>
      </c>
      <c r="M86" s="13">
        <v>0</v>
      </c>
      <c r="N86" s="13">
        <v>10</v>
      </c>
    </row>
    <row r="87" spans="2:14" ht="51.95" customHeight="1" x14ac:dyDescent="0.25">
      <c r="B87" s="8">
        <v>81</v>
      </c>
      <c r="C87" s="12" t="s">
        <v>497</v>
      </c>
      <c r="D87" s="9" t="s">
        <v>498</v>
      </c>
      <c r="E87" s="9" t="s">
        <v>499</v>
      </c>
      <c r="F87" s="9" t="s">
        <v>0</v>
      </c>
      <c r="G87" s="9" t="s">
        <v>162</v>
      </c>
      <c r="H87" s="10" t="s">
        <v>66</v>
      </c>
      <c r="I87" s="10" t="s">
        <v>7</v>
      </c>
      <c r="J87" s="10" t="s">
        <v>95</v>
      </c>
      <c r="K87" s="10" t="s">
        <v>500</v>
      </c>
      <c r="L87" s="13">
        <v>3697000</v>
      </c>
      <c r="M87" s="13">
        <v>0</v>
      </c>
      <c r="N87" s="13">
        <v>4</v>
      </c>
    </row>
    <row r="88" spans="2:14" ht="51.95" customHeight="1" x14ac:dyDescent="0.25">
      <c r="B88" s="8">
        <v>82</v>
      </c>
      <c r="C88" s="12" t="s">
        <v>501</v>
      </c>
      <c r="D88" s="9" t="s">
        <v>233</v>
      </c>
      <c r="E88" s="9" t="s">
        <v>123</v>
      </c>
      <c r="F88" s="9" t="s">
        <v>0</v>
      </c>
      <c r="G88" s="9" t="s">
        <v>156</v>
      </c>
      <c r="H88" s="10" t="s">
        <v>1</v>
      </c>
      <c r="I88" s="10" t="s">
        <v>3</v>
      </c>
      <c r="J88" s="10" t="s">
        <v>502</v>
      </c>
      <c r="K88" s="10" t="s">
        <v>503</v>
      </c>
      <c r="L88" s="13">
        <v>3459500</v>
      </c>
      <c r="M88" s="13">
        <v>0</v>
      </c>
      <c r="N88" s="13">
        <v>25</v>
      </c>
    </row>
    <row r="89" spans="2:14" ht="51.95" customHeight="1" x14ac:dyDescent="0.25">
      <c r="B89" s="8">
        <v>83</v>
      </c>
      <c r="C89" s="12" t="s">
        <v>504</v>
      </c>
      <c r="D89" s="9" t="s">
        <v>505</v>
      </c>
      <c r="E89" s="9" t="s">
        <v>187</v>
      </c>
      <c r="F89" s="9" t="s">
        <v>0</v>
      </c>
      <c r="G89" s="9" t="s">
        <v>127</v>
      </c>
      <c r="H89" s="10" t="s">
        <v>1</v>
      </c>
      <c r="I89" s="10" t="s">
        <v>2</v>
      </c>
      <c r="J89" s="10" t="s">
        <v>5</v>
      </c>
      <c r="K89" s="10" t="s">
        <v>128</v>
      </c>
      <c r="L89" s="13">
        <v>40248000</v>
      </c>
      <c r="M89" s="13">
        <v>0</v>
      </c>
      <c r="N89" s="13"/>
    </row>
    <row r="90" spans="2:14" ht="51.95" customHeight="1" x14ac:dyDescent="0.25">
      <c r="B90" s="8">
        <v>84</v>
      </c>
      <c r="C90" s="12" t="s">
        <v>506</v>
      </c>
      <c r="D90" s="9" t="s">
        <v>478</v>
      </c>
      <c r="E90" s="9" t="s">
        <v>507</v>
      </c>
      <c r="F90" s="9" t="s">
        <v>0</v>
      </c>
      <c r="G90" s="9" t="s">
        <v>175</v>
      </c>
      <c r="H90" s="10" t="s">
        <v>1</v>
      </c>
      <c r="I90" s="10" t="s">
        <v>2</v>
      </c>
      <c r="J90" s="10" t="s">
        <v>5</v>
      </c>
      <c r="K90" s="10" t="s">
        <v>508</v>
      </c>
      <c r="L90" s="13">
        <v>2910000</v>
      </c>
      <c r="M90" s="13">
        <v>0</v>
      </c>
      <c r="N90" s="13">
        <v>1</v>
      </c>
    </row>
    <row r="91" spans="2:14" ht="51.95" customHeight="1" x14ac:dyDescent="0.25">
      <c r="B91" s="8">
        <v>85</v>
      </c>
      <c r="C91" s="12" t="s">
        <v>509</v>
      </c>
      <c r="D91" s="9" t="s">
        <v>478</v>
      </c>
      <c r="E91" s="9" t="s">
        <v>57</v>
      </c>
      <c r="F91" s="9" t="s">
        <v>0</v>
      </c>
      <c r="G91" s="9" t="s">
        <v>175</v>
      </c>
      <c r="H91" s="10" t="s">
        <v>1</v>
      </c>
      <c r="I91" s="10" t="s">
        <v>2</v>
      </c>
      <c r="J91" s="10" t="s">
        <v>5</v>
      </c>
      <c r="K91" s="10" t="s">
        <v>510</v>
      </c>
      <c r="L91" s="13">
        <v>21770000</v>
      </c>
      <c r="M91" s="13">
        <v>0</v>
      </c>
      <c r="N91" s="13">
        <v>23</v>
      </c>
    </row>
    <row r="92" spans="2:14" ht="51.95" customHeight="1" x14ac:dyDescent="0.25">
      <c r="B92" s="8">
        <v>86</v>
      </c>
      <c r="C92" s="12" t="s">
        <v>511</v>
      </c>
      <c r="D92" s="9" t="s">
        <v>512</v>
      </c>
      <c r="E92" s="9" t="s">
        <v>36</v>
      </c>
      <c r="F92" s="9" t="s">
        <v>0</v>
      </c>
      <c r="G92" s="9" t="s">
        <v>129</v>
      </c>
      <c r="H92" s="10" t="s">
        <v>35</v>
      </c>
      <c r="I92" s="10" t="s">
        <v>3</v>
      </c>
      <c r="J92" s="10" t="s">
        <v>71</v>
      </c>
      <c r="K92" s="10" t="s">
        <v>513</v>
      </c>
      <c r="L92" s="13">
        <v>9063997</v>
      </c>
      <c r="M92" s="13">
        <v>0</v>
      </c>
      <c r="N92" s="13">
        <v>3</v>
      </c>
    </row>
    <row r="93" spans="2:14" ht="51.95" customHeight="1" x14ac:dyDescent="0.25">
      <c r="B93" s="8">
        <v>87</v>
      </c>
      <c r="C93" s="12" t="s">
        <v>514</v>
      </c>
      <c r="D93" s="9" t="s">
        <v>515</v>
      </c>
      <c r="E93" s="9" t="s">
        <v>164</v>
      </c>
      <c r="F93" s="9" t="s">
        <v>0</v>
      </c>
      <c r="G93" s="9" t="s">
        <v>127</v>
      </c>
      <c r="H93" s="10" t="s">
        <v>1</v>
      </c>
      <c r="I93" s="10" t="s">
        <v>2</v>
      </c>
      <c r="J93" s="10" t="s">
        <v>5</v>
      </c>
      <c r="K93" s="10" t="s">
        <v>128</v>
      </c>
      <c r="L93" s="13">
        <v>54265000</v>
      </c>
      <c r="M93" s="13">
        <v>0</v>
      </c>
      <c r="N93" s="13"/>
    </row>
    <row r="94" spans="2:14" ht="51.95" customHeight="1" x14ac:dyDescent="0.25">
      <c r="B94" s="8">
        <v>88</v>
      </c>
      <c r="C94" s="12" t="s">
        <v>516</v>
      </c>
      <c r="D94" s="9" t="s">
        <v>517</v>
      </c>
      <c r="E94" s="9" t="s">
        <v>43</v>
      </c>
      <c r="F94" s="9" t="s">
        <v>0</v>
      </c>
      <c r="G94" s="9" t="s">
        <v>44</v>
      </c>
      <c r="H94" s="10" t="s">
        <v>1</v>
      </c>
      <c r="I94" s="10" t="s">
        <v>2</v>
      </c>
      <c r="J94" s="10" t="s">
        <v>5</v>
      </c>
      <c r="K94" s="10" t="s">
        <v>518</v>
      </c>
      <c r="L94" s="13">
        <v>2646800</v>
      </c>
      <c r="M94" s="13">
        <v>0</v>
      </c>
      <c r="N94" s="13">
        <v>2</v>
      </c>
    </row>
    <row r="95" spans="2:14" ht="63" x14ac:dyDescent="0.25">
      <c r="B95" s="8">
        <v>89</v>
      </c>
      <c r="C95" s="12" t="s">
        <v>519</v>
      </c>
      <c r="D95" s="9" t="s">
        <v>520</v>
      </c>
      <c r="E95" s="9" t="s">
        <v>42</v>
      </c>
      <c r="F95" s="9" t="s">
        <v>0</v>
      </c>
      <c r="G95" s="9" t="s">
        <v>189</v>
      </c>
      <c r="H95" s="10" t="s">
        <v>1</v>
      </c>
      <c r="I95" s="10" t="s">
        <v>3</v>
      </c>
      <c r="J95" s="10" t="s">
        <v>37</v>
      </c>
      <c r="K95" s="10" t="s">
        <v>521</v>
      </c>
      <c r="L95" s="13">
        <v>6282850</v>
      </c>
      <c r="M95" s="13">
        <v>0</v>
      </c>
      <c r="N95" s="13">
        <v>32</v>
      </c>
    </row>
    <row r="96" spans="2:14" ht="51.95" customHeight="1" x14ac:dyDescent="0.25">
      <c r="B96" s="8">
        <v>90</v>
      </c>
      <c r="C96" s="12" t="s">
        <v>522</v>
      </c>
      <c r="D96" s="9" t="s">
        <v>523</v>
      </c>
      <c r="E96" s="9" t="s">
        <v>55</v>
      </c>
      <c r="F96" s="9" t="s">
        <v>0</v>
      </c>
      <c r="G96" s="9" t="s">
        <v>524</v>
      </c>
      <c r="H96" s="10" t="s">
        <v>1</v>
      </c>
      <c r="I96" s="10" t="s">
        <v>2</v>
      </c>
      <c r="J96" s="10" t="s">
        <v>81</v>
      </c>
      <c r="K96" s="10" t="s">
        <v>525</v>
      </c>
      <c r="L96" s="13">
        <v>14952969</v>
      </c>
      <c r="M96" s="13">
        <v>2290000</v>
      </c>
      <c r="N96" s="13">
        <v>10</v>
      </c>
    </row>
    <row r="97" spans="2:14" ht="51.95" customHeight="1" x14ac:dyDescent="0.25">
      <c r="B97" s="8">
        <v>91</v>
      </c>
      <c r="C97" s="12" t="s">
        <v>526</v>
      </c>
      <c r="D97" s="9" t="s">
        <v>527</v>
      </c>
      <c r="E97" s="9" t="s">
        <v>123</v>
      </c>
      <c r="F97" s="9" t="s">
        <v>72</v>
      </c>
      <c r="G97" s="9" t="s">
        <v>44</v>
      </c>
      <c r="H97" s="10" t="s">
        <v>1</v>
      </c>
      <c r="I97" s="10" t="s">
        <v>3</v>
      </c>
      <c r="J97" s="10" t="s">
        <v>40</v>
      </c>
      <c r="K97" s="10" t="s">
        <v>528</v>
      </c>
      <c r="L97" s="13">
        <v>11024731</v>
      </c>
      <c r="M97" s="13">
        <v>0</v>
      </c>
      <c r="N97" s="13">
        <v>5</v>
      </c>
    </row>
    <row r="98" spans="2:14" ht="51.95" customHeight="1" x14ac:dyDescent="0.25">
      <c r="B98" s="8">
        <v>92</v>
      </c>
      <c r="C98" s="12" t="s">
        <v>529</v>
      </c>
      <c r="D98" s="9" t="s">
        <v>530</v>
      </c>
      <c r="E98" s="9" t="s">
        <v>43</v>
      </c>
      <c r="F98" s="9" t="s">
        <v>0</v>
      </c>
      <c r="G98" s="9" t="s">
        <v>44</v>
      </c>
      <c r="H98" s="10" t="s">
        <v>1</v>
      </c>
      <c r="I98" s="10" t="s">
        <v>2</v>
      </c>
      <c r="J98" s="10" t="s">
        <v>5</v>
      </c>
      <c r="K98" s="10" t="s">
        <v>531</v>
      </c>
      <c r="L98" s="13">
        <v>2555800</v>
      </c>
      <c r="M98" s="13">
        <v>0</v>
      </c>
      <c r="N98" s="13">
        <v>2</v>
      </c>
    </row>
    <row r="99" spans="2:14" ht="51.95" customHeight="1" x14ac:dyDescent="0.25">
      <c r="B99" s="8">
        <v>93</v>
      </c>
      <c r="C99" s="12" t="s">
        <v>532</v>
      </c>
      <c r="D99" s="9" t="s">
        <v>533</v>
      </c>
      <c r="E99" s="9" t="s">
        <v>43</v>
      </c>
      <c r="F99" s="9" t="s">
        <v>0</v>
      </c>
      <c r="G99" s="9" t="s">
        <v>44</v>
      </c>
      <c r="H99" s="10" t="s">
        <v>1</v>
      </c>
      <c r="I99" s="10" t="s">
        <v>3</v>
      </c>
      <c r="J99" s="10" t="s">
        <v>50</v>
      </c>
      <c r="K99" s="10" t="s">
        <v>534</v>
      </c>
      <c r="L99" s="13">
        <v>4765300</v>
      </c>
      <c r="M99" s="13">
        <v>0</v>
      </c>
      <c r="N99" s="13">
        <v>6</v>
      </c>
    </row>
    <row r="100" spans="2:14" ht="51.95" customHeight="1" x14ac:dyDescent="0.25">
      <c r="B100" s="8">
        <v>94</v>
      </c>
      <c r="C100" s="12" t="s">
        <v>535</v>
      </c>
      <c r="D100" s="9" t="s">
        <v>536</v>
      </c>
      <c r="E100" s="9" t="s">
        <v>120</v>
      </c>
      <c r="F100" s="9" t="s">
        <v>0</v>
      </c>
      <c r="G100" s="9" t="s">
        <v>537</v>
      </c>
      <c r="H100" s="10" t="s">
        <v>35</v>
      </c>
      <c r="I100" s="10" t="s">
        <v>7</v>
      </c>
      <c r="J100" s="10" t="s">
        <v>34</v>
      </c>
      <c r="K100" s="10" t="s">
        <v>538</v>
      </c>
      <c r="L100" s="13">
        <v>7761616</v>
      </c>
      <c r="M100" s="13">
        <v>569242.75</v>
      </c>
      <c r="N100" s="13">
        <v>12</v>
      </c>
    </row>
    <row r="101" spans="2:14" ht="51.95" customHeight="1" x14ac:dyDescent="0.25">
      <c r="B101" s="8">
        <v>95</v>
      </c>
      <c r="C101" s="12" t="s">
        <v>539</v>
      </c>
      <c r="D101" s="9" t="s">
        <v>540</v>
      </c>
      <c r="E101" s="9" t="s">
        <v>123</v>
      </c>
      <c r="F101" s="9" t="s">
        <v>0</v>
      </c>
      <c r="G101" s="9" t="s">
        <v>44</v>
      </c>
      <c r="H101" s="10" t="s">
        <v>1</v>
      </c>
      <c r="I101" s="10" t="s">
        <v>2</v>
      </c>
      <c r="J101" s="10" t="s">
        <v>5</v>
      </c>
      <c r="K101" s="10" t="s">
        <v>541</v>
      </c>
      <c r="L101" s="13">
        <v>919000</v>
      </c>
      <c r="M101" s="13">
        <v>0</v>
      </c>
      <c r="N101" s="13">
        <v>3</v>
      </c>
    </row>
    <row r="102" spans="2:14" ht="51.95" customHeight="1" x14ac:dyDescent="0.25">
      <c r="B102" s="8">
        <v>96</v>
      </c>
      <c r="C102" s="12" t="s">
        <v>542</v>
      </c>
      <c r="D102" s="9" t="s">
        <v>543</v>
      </c>
      <c r="E102" s="9" t="s">
        <v>43</v>
      </c>
      <c r="F102" s="9" t="s">
        <v>0</v>
      </c>
      <c r="G102" s="9" t="s">
        <v>44</v>
      </c>
      <c r="H102" s="10" t="s">
        <v>1</v>
      </c>
      <c r="I102" s="10" t="s">
        <v>6</v>
      </c>
      <c r="J102" s="10" t="s">
        <v>103</v>
      </c>
      <c r="K102" s="10" t="s">
        <v>544</v>
      </c>
      <c r="L102" s="13">
        <v>12148653</v>
      </c>
      <c r="M102" s="13">
        <v>0</v>
      </c>
      <c r="N102" s="13">
        <v>20</v>
      </c>
    </row>
    <row r="103" spans="2:14" ht="51.95" customHeight="1" x14ac:dyDescent="0.25">
      <c r="B103" s="8">
        <v>97</v>
      </c>
      <c r="C103" s="12" t="s">
        <v>545</v>
      </c>
      <c r="D103" s="9" t="s">
        <v>546</v>
      </c>
      <c r="E103" s="9" t="s">
        <v>57</v>
      </c>
      <c r="F103" s="9" t="s">
        <v>0</v>
      </c>
      <c r="G103" s="9" t="s">
        <v>90</v>
      </c>
      <c r="H103" s="10" t="s">
        <v>1</v>
      </c>
      <c r="I103" s="10" t="s">
        <v>6</v>
      </c>
      <c r="J103" s="10" t="s">
        <v>91</v>
      </c>
      <c r="K103" s="10" t="s">
        <v>547</v>
      </c>
      <c r="L103" s="13">
        <v>12808911</v>
      </c>
      <c r="M103" s="13">
        <v>1321000</v>
      </c>
      <c r="N103" s="13">
        <v>40</v>
      </c>
    </row>
    <row r="104" spans="2:14" ht="78.75" x14ac:dyDescent="0.25">
      <c r="B104" s="8">
        <v>98</v>
      </c>
      <c r="C104" s="12" t="s">
        <v>548</v>
      </c>
      <c r="D104" s="9" t="s">
        <v>549</v>
      </c>
      <c r="E104" s="9" t="s">
        <v>96</v>
      </c>
      <c r="F104" s="9" t="s">
        <v>0</v>
      </c>
      <c r="G104" s="9" t="s">
        <v>90</v>
      </c>
      <c r="H104" s="10" t="s">
        <v>1</v>
      </c>
      <c r="I104" s="10" t="s">
        <v>6</v>
      </c>
      <c r="J104" s="10" t="s">
        <v>91</v>
      </c>
      <c r="K104" s="10" t="s">
        <v>550</v>
      </c>
      <c r="L104" s="13">
        <v>4088228</v>
      </c>
      <c r="M104" s="13">
        <v>446500</v>
      </c>
      <c r="N104" s="13">
        <v>15</v>
      </c>
    </row>
    <row r="105" spans="2:14" ht="51.95" customHeight="1" x14ac:dyDescent="0.25">
      <c r="B105" s="8">
        <v>99</v>
      </c>
      <c r="C105" s="12" t="s">
        <v>551</v>
      </c>
      <c r="D105" s="9" t="s">
        <v>552</v>
      </c>
      <c r="E105" s="9" t="s">
        <v>57</v>
      </c>
      <c r="F105" s="9" t="s">
        <v>0</v>
      </c>
      <c r="G105" s="9" t="s">
        <v>90</v>
      </c>
      <c r="H105" s="10" t="s">
        <v>1</v>
      </c>
      <c r="I105" s="10" t="s">
        <v>6</v>
      </c>
      <c r="J105" s="10" t="s">
        <v>103</v>
      </c>
      <c r="K105" s="10" t="s">
        <v>553</v>
      </c>
      <c r="L105" s="13">
        <v>1911478</v>
      </c>
      <c r="M105" s="13">
        <v>0</v>
      </c>
      <c r="N105" s="13">
        <v>50</v>
      </c>
    </row>
    <row r="106" spans="2:14" ht="51.95" customHeight="1" x14ac:dyDescent="0.25">
      <c r="B106" s="8">
        <v>100</v>
      </c>
      <c r="C106" s="12" t="s">
        <v>554</v>
      </c>
      <c r="D106" s="9" t="s">
        <v>555</v>
      </c>
      <c r="E106" s="9" t="s">
        <v>57</v>
      </c>
      <c r="F106" s="9" t="s">
        <v>0</v>
      </c>
      <c r="G106" s="9" t="s">
        <v>127</v>
      </c>
      <c r="H106" s="10" t="s">
        <v>1</v>
      </c>
      <c r="I106" s="10" t="s">
        <v>2</v>
      </c>
      <c r="J106" s="10" t="s">
        <v>5</v>
      </c>
      <c r="K106" s="10" t="s">
        <v>203</v>
      </c>
      <c r="L106" s="13">
        <v>1720000000</v>
      </c>
      <c r="M106" s="13">
        <v>0</v>
      </c>
      <c r="N106" s="13">
        <v>370</v>
      </c>
    </row>
    <row r="107" spans="2:14" ht="51.95" customHeight="1" x14ac:dyDescent="0.25">
      <c r="B107" s="8">
        <v>101</v>
      </c>
      <c r="C107" s="12" t="s">
        <v>556</v>
      </c>
      <c r="D107" s="9" t="s">
        <v>557</v>
      </c>
      <c r="E107" s="9" t="s">
        <v>62</v>
      </c>
      <c r="F107" s="9" t="s">
        <v>0</v>
      </c>
      <c r="G107" s="9" t="s">
        <v>65</v>
      </c>
      <c r="H107" s="10" t="s">
        <v>1</v>
      </c>
      <c r="I107" s="10" t="s">
        <v>3</v>
      </c>
      <c r="J107" s="10" t="s">
        <v>34</v>
      </c>
      <c r="K107" s="10" t="s">
        <v>558</v>
      </c>
      <c r="L107" s="13">
        <v>8055972</v>
      </c>
      <c r="M107" s="13">
        <v>721648</v>
      </c>
      <c r="N107" s="13">
        <v>10</v>
      </c>
    </row>
    <row r="108" spans="2:14" ht="63" x14ac:dyDescent="0.25">
      <c r="B108" s="8">
        <v>102</v>
      </c>
      <c r="C108" s="12" t="s">
        <v>559</v>
      </c>
      <c r="D108" s="9" t="s">
        <v>560</v>
      </c>
      <c r="E108" s="9" t="s">
        <v>60</v>
      </c>
      <c r="F108" s="9" t="s">
        <v>0</v>
      </c>
      <c r="G108" s="9" t="s">
        <v>193</v>
      </c>
      <c r="H108" s="10" t="s">
        <v>1</v>
      </c>
      <c r="I108" s="10" t="s">
        <v>7</v>
      </c>
      <c r="J108" s="10" t="s">
        <v>89</v>
      </c>
      <c r="K108" s="10" t="s">
        <v>561</v>
      </c>
      <c r="L108" s="13">
        <v>2628000</v>
      </c>
      <c r="M108" s="13">
        <v>0</v>
      </c>
      <c r="N108" s="13">
        <v>55</v>
      </c>
    </row>
    <row r="109" spans="2:14" ht="51.95" customHeight="1" x14ac:dyDescent="0.25">
      <c r="B109" s="8">
        <v>103</v>
      </c>
      <c r="C109" s="12" t="s">
        <v>562</v>
      </c>
      <c r="D109" s="9" t="s">
        <v>563</v>
      </c>
      <c r="E109" s="9" t="s">
        <v>57</v>
      </c>
      <c r="F109" s="9" t="s">
        <v>0</v>
      </c>
      <c r="G109" s="9" t="s">
        <v>56</v>
      </c>
      <c r="H109" s="10" t="s">
        <v>1</v>
      </c>
      <c r="I109" s="10" t="s">
        <v>2</v>
      </c>
      <c r="J109" s="10" t="s">
        <v>33</v>
      </c>
      <c r="K109" s="10" t="s">
        <v>564</v>
      </c>
      <c r="L109" s="13">
        <v>24554943</v>
      </c>
      <c r="M109" s="13">
        <v>1730826</v>
      </c>
      <c r="N109" s="13">
        <v>45</v>
      </c>
    </row>
    <row r="110" spans="2:14" ht="63" x14ac:dyDescent="0.25">
      <c r="B110" s="8">
        <v>104</v>
      </c>
      <c r="C110" s="12" t="s">
        <v>565</v>
      </c>
      <c r="D110" s="9" t="s">
        <v>566</v>
      </c>
      <c r="E110" s="9" t="s">
        <v>154</v>
      </c>
      <c r="F110" s="9" t="s">
        <v>0</v>
      </c>
      <c r="G110" s="9" t="s">
        <v>108</v>
      </c>
      <c r="H110" s="10" t="s">
        <v>1</v>
      </c>
      <c r="I110" s="10" t="s">
        <v>3</v>
      </c>
      <c r="J110" s="10" t="s">
        <v>567</v>
      </c>
      <c r="K110" s="10" t="s">
        <v>568</v>
      </c>
      <c r="L110" s="13">
        <v>1276000</v>
      </c>
      <c r="M110" s="13">
        <v>0</v>
      </c>
      <c r="N110" s="13">
        <v>80</v>
      </c>
    </row>
    <row r="111" spans="2:14" ht="63" x14ac:dyDescent="0.25">
      <c r="B111" s="8">
        <v>105</v>
      </c>
      <c r="C111" s="12" t="s">
        <v>569</v>
      </c>
      <c r="D111" s="9" t="s">
        <v>570</v>
      </c>
      <c r="E111" s="9" t="s">
        <v>57</v>
      </c>
      <c r="F111" s="9" t="s">
        <v>0</v>
      </c>
      <c r="G111" s="9" t="s">
        <v>201</v>
      </c>
      <c r="H111" s="10" t="s">
        <v>1</v>
      </c>
      <c r="I111" s="10" t="s">
        <v>2</v>
      </c>
      <c r="J111" s="10" t="s">
        <v>81</v>
      </c>
      <c r="K111" s="10" t="s">
        <v>571</v>
      </c>
      <c r="L111" s="13">
        <v>3716417</v>
      </c>
      <c r="M111" s="13">
        <v>397580</v>
      </c>
      <c r="N111" s="13">
        <v>5</v>
      </c>
    </row>
    <row r="112" spans="2:14" ht="63" x14ac:dyDescent="0.25">
      <c r="B112" s="8">
        <v>106</v>
      </c>
      <c r="C112" s="12" t="s">
        <v>572</v>
      </c>
      <c r="D112" s="9" t="s">
        <v>573</v>
      </c>
      <c r="E112" s="9" t="s">
        <v>98</v>
      </c>
      <c r="F112" s="9" t="s">
        <v>0</v>
      </c>
      <c r="G112" s="9" t="s">
        <v>105</v>
      </c>
      <c r="H112" s="10" t="s">
        <v>1</v>
      </c>
      <c r="I112" s="10" t="s">
        <v>3</v>
      </c>
      <c r="J112" s="10" t="s">
        <v>574</v>
      </c>
      <c r="K112" s="10" t="s">
        <v>575</v>
      </c>
      <c r="L112" s="13">
        <v>627000</v>
      </c>
      <c r="M112" s="13">
        <v>0</v>
      </c>
      <c r="N112" s="13">
        <v>20</v>
      </c>
    </row>
    <row r="113" spans="2:14" ht="51.95" customHeight="1" x14ac:dyDescent="0.25">
      <c r="B113" s="8">
        <v>107</v>
      </c>
      <c r="C113" s="12" t="s">
        <v>576</v>
      </c>
      <c r="D113" s="9" t="s">
        <v>577</v>
      </c>
      <c r="E113" s="9" t="s">
        <v>123</v>
      </c>
      <c r="F113" s="9" t="s">
        <v>0</v>
      </c>
      <c r="G113" s="9" t="s">
        <v>90</v>
      </c>
      <c r="H113" s="10" t="s">
        <v>1</v>
      </c>
      <c r="I113" s="10" t="s">
        <v>6</v>
      </c>
      <c r="J113" s="10" t="s">
        <v>134</v>
      </c>
      <c r="K113" s="10" t="s">
        <v>578</v>
      </c>
      <c r="L113" s="13">
        <v>35866788</v>
      </c>
      <c r="M113" s="13">
        <v>1580000</v>
      </c>
      <c r="N113" s="13">
        <v>50</v>
      </c>
    </row>
    <row r="114" spans="2:14" ht="63" x14ac:dyDescent="0.25">
      <c r="B114" s="8">
        <v>108</v>
      </c>
      <c r="C114" s="12" t="s">
        <v>579</v>
      </c>
      <c r="D114" s="9" t="s">
        <v>580</v>
      </c>
      <c r="E114" s="9" t="s">
        <v>87</v>
      </c>
      <c r="F114" s="9" t="s">
        <v>0</v>
      </c>
      <c r="G114" s="9" t="s">
        <v>213</v>
      </c>
      <c r="H114" s="10" t="s">
        <v>1</v>
      </c>
      <c r="I114" s="10" t="s">
        <v>7</v>
      </c>
      <c r="J114" s="10" t="s">
        <v>89</v>
      </c>
      <c r="K114" s="10" t="s">
        <v>581</v>
      </c>
      <c r="L114" s="13">
        <v>1718200</v>
      </c>
      <c r="M114" s="13">
        <v>0</v>
      </c>
      <c r="N114" s="13">
        <v>50</v>
      </c>
    </row>
    <row r="115" spans="2:14" ht="51.95" customHeight="1" x14ac:dyDescent="0.25">
      <c r="B115" s="8">
        <v>109</v>
      </c>
      <c r="C115" s="12" t="s">
        <v>582</v>
      </c>
      <c r="D115" s="9" t="s">
        <v>583</v>
      </c>
      <c r="E115" s="9" t="s">
        <v>57</v>
      </c>
      <c r="F115" s="9" t="s">
        <v>0</v>
      </c>
      <c r="G115" s="9" t="s">
        <v>90</v>
      </c>
      <c r="H115" s="10" t="s">
        <v>1</v>
      </c>
      <c r="I115" s="10" t="s">
        <v>6</v>
      </c>
      <c r="J115" s="10" t="s">
        <v>103</v>
      </c>
      <c r="K115" s="10" t="s">
        <v>584</v>
      </c>
      <c r="L115" s="13">
        <v>1642000</v>
      </c>
      <c r="M115" s="13">
        <v>0</v>
      </c>
      <c r="N115" s="13">
        <v>10</v>
      </c>
    </row>
    <row r="116" spans="2:14" ht="51.95" customHeight="1" x14ac:dyDescent="0.25">
      <c r="B116" s="8">
        <v>110</v>
      </c>
      <c r="C116" s="12" t="s">
        <v>585</v>
      </c>
      <c r="D116" s="9" t="s">
        <v>586</v>
      </c>
      <c r="E116" s="9" t="s">
        <v>84</v>
      </c>
      <c r="F116" s="9" t="s">
        <v>0</v>
      </c>
      <c r="G116" s="9" t="s">
        <v>105</v>
      </c>
      <c r="H116" s="10" t="s">
        <v>4</v>
      </c>
      <c r="I116" s="10" t="s">
        <v>7</v>
      </c>
      <c r="J116" s="10" t="s">
        <v>52</v>
      </c>
      <c r="K116" s="10" t="s">
        <v>587</v>
      </c>
      <c r="L116" s="13">
        <v>40620179</v>
      </c>
      <c r="M116" s="13">
        <v>2696460</v>
      </c>
      <c r="N116" s="13">
        <v>5</v>
      </c>
    </row>
    <row r="117" spans="2:14" ht="51.95" customHeight="1" x14ac:dyDescent="0.25">
      <c r="B117" s="8">
        <v>111</v>
      </c>
      <c r="C117" s="12" t="s">
        <v>588</v>
      </c>
      <c r="D117" s="9" t="s">
        <v>589</v>
      </c>
      <c r="E117" s="9" t="s">
        <v>57</v>
      </c>
      <c r="F117" s="9" t="s">
        <v>0</v>
      </c>
      <c r="G117" s="9" t="s">
        <v>90</v>
      </c>
      <c r="H117" s="10" t="s">
        <v>1</v>
      </c>
      <c r="I117" s="10" t="s">
        <v>6</v>
      </c>
      <c r="J117" s="10" t="s">
        <v>91</v>
      </c>
      <c r="K117" s="10" t="s">
        <v>590</v>
      </c>
      <c r="L117" s="13">
        <v>1921905</v>
      </c>
      <c r="M117" s="13">
        <v>179000</v>
      </c>
      <c r="N117" s="13">
        <v>12</v>
      </c>
    </row>
    <row r="118" spans="2:14" ht="63" x14ac:dyDescent="0.25">
      <c r="B118" s="8">
        <v>112</v>
      </c>
      <c r="C118" s="12" t="s">
        <v>591</v>
      </c>
      <c r="D118" s="9" t="s">
        <v>592</v>
      </c>
      <c r="E118" s="9" t="s">
        <v>149</v>
      </c>
      <c r="F118" s="9" t="s">
        <v>0</v>
      </c>
      <c r="G118" s="9" t="s">
        <v>122</v>
      </c>
      <c r="H118" s="10" t="s">
        <v>1</v>
      </c>
      <c r="I118" s="10" t="s">
        <v>3</v>
      </c>
      <c r="J118" s="10" t="s">
        <v>76</v>
      </c>
      <c r="K118" s="10" t="s">
        <v>593</v>
      </c>
      <c r="L118" s="13">
        <v>2865500</v>
      </c>
      <c r="M118" s="13">
        <v>0</v>
      </c>
      <c r="N118" s="13">
        <v>20</v>
      </c>
    </row>
    <row r="119" spans="2:14" ht="51.95" customHeight="1" x14ac:dyDescent="0.25">
      <c r="B119" s="8">
        <v>113</v>
      </c>
      <c r="C119" s="12" t="s">
        <v>594</v>
      </c>
      <c r="D119" s="9" t="s">
        <v>595</v>
      </c>
      <c r="E119" s="9" t="s">
        <v>97</v>
      </c>
      <c r="F119" s="9" t="s">
        <v>0</v>
      </c>
      <c r="G119" s="9" t="s">
        <v>153</v>
      </c>
      <c r="H119" s="10" t="s">
        <v>4</v>
      </c>
      <c r="I119" s="10" t="s">
        <v>7</v>
      </c>
      <c r="J119" s="10" t="s">
        <v>110</v>
      </c>
      <c r="K119" s="10" t="s">
        <v>596</v>
      </c>
      <c r="L119" s="13">
        <v>36200000</v>
      </c>
      <c r="M119" s="13">
        <v>0</v>
      </c>
      <c r="N119" s="13">
        <v>25</v>
      </c>
    </row>
    <row r="120" spans="2:14" ht="51.95" customHeight="1" x14ac:dyDescent="0.25">
      <c r="B120" s="8">
        <v>114</v>
      </c>
      <c r="C120" s="12" t="s">
        <v>597</v>
      </c>
      <c r="D120" s="9" t="s">
        <v>598</v>
      </c>
      <c r="E120" s="9" t="s">
        <v>123</v>
      </c>
      <c r="F120" s="9" t="s">
        <v>0</v>
      </c>
      <c r="G120" s="9" t="s">
        <v>44</v>
      </c>
      <c r="H120" s="10" t="s">
        <v>1</v>
      </c>
      <c r="I120" s="10" t="s">
        <v>3</v>
      </c>
      <c r="J120" s="10" t="s">
        <v>177</v>
      </c>
      <c r="K120" s="10" t="s">
        <v>599</v>
      </c>
      <c r="L120" s="13">
        <v>11500000</v>
      </c>
      <c r="M120" s="13">
        <v>0</v>
      </c>
      <c r="N120" s="13">
        <v>20</v>
      </c>
    </row>
    <row r="121" spans="2:14" ht="51.95" customHeight="1" x14ac:dyDescent="0.25">
      <c r="B121" s="8">
        <v>115</v>
      </c>
      <c r="C121" s="12" t="s">
        <v>600</v>
      </c>
      <c r="D121" s="9" t="s">
        <v>601</v>
      </c>
      <c r="E121" s="9" t="s">
        <v>123</v>
      </c>
      <c r="F121" s="9" t="s">
        <v>0</v>
      </c>
      <c r="G121" s="9" t="s">
        <v>44</v>
      </c>
      <c r="H121" s="10" t="s">
        <v>1</v>
      </c>
      <c r="I121" s="10" t="s">
        <v>3</v>
      </c>
      <c r="J121" s="10" t="s">
        <v>40</v>
      </c>
      <c r="K121" s="10" t="s">
        <v>602</v>
      </c>
      <c r="L121" s="13">
        <v>1761887</v>
      </c>
      <c r="M121" s="13">
        <v>0</v>
      </c>
      <c r="N121" s="13">
        <v>1</v>
      </c>
    </row>
    <row r="122" spans="2:14" ht="51.95" customHeight="1" x14ac:dyDescent="0.25">
      <c r="B122" s="8">
        <v>116</v>
      </c>
      <c r="C122" s="12" t="s">
        <v>603</v>
      </c>
      <c r="D122" s="9" t="s">
        <v>604</v>
      </c>
      <c r="E122" s="9" t="s">
        <v>82</v>
      </c>
      <c r="F122" s="9" t="s">
        <v>0</v>
      </c>
      <c r="G122" s="9" t="s">
        <v>156</v>
      </c>
      <c r="H122" s="10" t="s">
        <v>4</v>
      </c>
      <c r="I122" s="10" t="s">
        <v>7</v>
      </c>
      <c r="J122" s="10" t="s">
        <v>107</v>
      </c>
      <c r="K122" s="10" t="s">
        <v>605</v>
      </c>
      <c r="L122" s="13">
        <v>2010000</v>
      </c>
      <c r="M122" s="13">
        <v>0</v>
      </c>
      <c r="N122" s="13">
        <v>5</v>
      </c>
    </row>
    <row r="123" spans="2:14" ht="51.95" customHeight="1" x14ac:dyDescent="0.25">
      <c r="B123" s="8">
        <v>117</v>
      </c>
      <c r="C123" s="12" t="s">
        <v>606</v>
      </c>
      <c r="D123" s="9" t="s">
        <v>607</v>
      </c>
      <c r="E123" s="9" t="s">
        <v>57</v>
      </c>
      <c r="F123" s="9" t="s">
        <v>72</v>
      </c>
      <c r="G123" s="9" t="s">
        <v>189</v>
      </c>
      <c r="H123" s="10" t="s">
        <v>35</v>
      </c>
      <c r="I123" s="10" t="s">
        <v>3</v>
      </c>
      <c r="J123" s="10" t="s">
        <v>608</v>
      </c>
      <c r="K123" s="10" t="s">
        <v>609</v>
      </c>
      <c r="L123" s="13">
        <v>42100000</v>
      </c>
      <c r="M123" s="13">
        <v>375987</v>
      </c>
      <c r="N123" s="13"/>
    </row>
    <row r="124" spans="2:14" ht="51.95" customHeight="1" x14ac:dyDescent="0.25">
      <c r="B124" s="8">
        <v>118</v>
      </c>
      <c r="C124" s="12" t="s">
        <v>610</v>
      </c>
      <c r="D124" s="9" t="s">
        <v>611</v>
      </c>
      <c r="E124" s="9" t="s">
        <v>97</v>
      </c>
      <c r="F124" s="9" t="s">
        <v>0</v>
      </c>
      <c r="G124" s="9" t="s">
        <v>67</v>
      </c>
      <c r="H124" s="10" t="s">
        <v>4</v>
      </c>
      <c r="I124" s="10" t="s">
        <v>2</v>
      </c>
      <c r="J124" s="10" t="s">
        <v>33</v>
      </c>
      <c r="K124" s="10" t="s">
        <v>612</v>
      </c>
      <c r="L124" s="13">
        <v>1670092</v>
      </c>
      <c r="M124" s="13">
        <v>18898</v>
      </c>
      <c r="N124" s="13">
        <v>0</v>
      </c>
    </row>
    <row r="125" spans="2:14" ht="51.95" customHeight="1" x14ac:dyDescent="0.25">
      <c r="B125" s="8">
        <v>119</v>
      </c>
      <c r="C125" s="12" t="s">
        <v>613</v>
      </c>
      <c r="D125" s="9" t="s">
        <v>614</v>
      </c>
      <c r="E125" s="9" t="s">
        <v>97</v>
      </c>
      <c r="F125" s="9" t="s">
        <v>0</v>
      </c>
      <c r="G125" s="9" t="s">
        <v>67</v>
      </c>
      <c r="H125" s="10" t="s">
        <v>1</v>
      </c>
      <c r="I125" s="10" t="s">
        <v>2</v>
      </c>
      <c r="J125" s="10" t="s">
        <v>5</v>
      </c>
      <c r="K125" s="10" t="s">
        <v>615</v>
      </c>
      <c r="L125" s="13">
        <v>2100000</v>
      </c>
      <c r="M125" s="13">
        <v>0</v>
      </c>
      <c r="N125" s="13">
        <v>5</v>
      </c>
    </row>
    <row r="126" spans="2:14" ht="63" x14ac:dyDescent="0.25">
      <c r="B126" s="8">
        <v>120</v>
      </c>
      <c r="C126" s="12" t="s">
        <v>616</v>
      </c>
      <c r="D126" s="9" t="s">
        <v>617</v>
      </c>
      <c r="E126" s="9" t="s">
        <v>43</v>
      </c>
      <c r="F126" s="9" t="s">
        <v>0</v>
      </c>
      <c r="G126" s="9" t="s">
        <v>56</v>
      </c>
      <c r="H126" s="10" t="s">
        <v>1</v>
      </c>
      <c r="I126" s="10" t="s">
        <v>2</v>
      </c>
      <c r="J126" s="10" t="s">
        <v>81</v>
      </c>
      <c r="K126" s="10" t="s">
        <v>618</v>
      </c>
      <c r="L126" s="13">
        <v>2900000</v>
      </c>
      <c r="M126" s="13">
        <v>200000</v>
      </c>
      <c r="N126" s="13">
        <v>15</v>
      </c>
    </row>
    <row r="127" spans="2:14" ht="51.95" customHeight="1" x14ac:dyDescent="0.25">
      <c r="B127" s="8">
        <v>121</v>
      </c>
      <c r="C127" s="12" t="s">
        <v>619</v>
      </c>
      <c r="D127" s="9" t="s">
        <v>620</v>
      </c>
      <c r="E127" s="9" t="s">
        <v>97</v>
      </c>
      <c r="F127" s="9" t="s">
        <v>0</v>
      </c>
      <c r="G127" s="9" t="s">
        <v>56</v>
      </c>
      <c r="H127" s="10" t="s">
        <v>202</v>
      </c>
      <c r="I127" s="10" t="s">
        <v>2</v>
      </c>
      <c r="J127" s="10" t="s">
        <v>81</v>
      </c>
      <c r="K127" s="10" t="s">
        <v>621</v>
      </c>
      <c r="L127" s="13">
        <v>5500000</v>
      </c>
      <c r="M127" s="13">
        <v>260000</v>
      </c>
      <c r="N127" s="13">
        <v>7</v>
      </c>
    </row>
    <row r="128" spans="2:14" ht="51.95" customHeight="1" x14ac:dyDescent="0.25">
      <c r="B128" s="8">
        <v>122</v>
      </c>
      <c r="C128" s="12" t="s">
        <v>622</v>
      </c>
      <c r="D128" s="9" t="s">
        <v>623</v>
      </c>
      <c r="E128" s="9" t="s">
        <v>57</v>
      </c>
      <c r="F128" s="9" t="s">
        <v>0</v>
      </c>
      <c r="G128" s="9" t="s">
        <v>56</v>
      </c>
      <c r="H128" s="10" t="s">
        <v>4</v>
      </c>
      <c r="I128" s="10" t="s">
        <v>2</v>
      </c>
      <c r="J128" s="10" t="s">
        <v>33</v>
      </c>
      <c r="K128" s="10" t="s">
        <v>624</v>
      </c>
      <c r="L128" s="13">
        <v>1100000</v>
      </c>
      <c r="M128" s="13">
        <v>155000</v>
      </c>
      <c r="N128" s="13">
        <v>2</v>
      </c>
    </row>
    <row r="129" spans="2:14" ht="51.95" customHeight="1" x14ac:dyDescent="0.25">
      <c r="B129" s="8">
        <v>123</v>
      </c>
      <c r="C129" s="12" t="s">
        <v>625</v>
      </c>
      <c r="D129" s="9" t="s">
        <v>626</v>
      </c>
      <c r="E129" s="9" t="s">
        <v>97</v>
      </c>
      <c r="F129" s="9" t="s">
        <v>0</v>
      </c>
      <c r="G129" s="9" t="s">
        <v>67</v>
      </c>
      <c r="H129" s="10" t="s">
        <v>1</v>
      </c>
      <c r="I129" s="10" t="s">
        <v>2</v>
      </c>
      <c r="J129" s="10" t="s">
        <v>81</v>
      </c>
      <c r="K129" s="10" t="s">
        <v>627</v>
      </c>
      <c r="L129" s="13">
        <v>2500000</v>
      </c>
      <c r="M129" s="13">
        <v>34300</v>
      </c>
      <c r="N129" s="13">
        <v>5</v>
      </c>
    </row>
    <row r="130" spans="2:14" ht="51.95" customHeight="1" x14ac:dyDescent="0.25">
      <c r="B130" s="8">
        <v>124</v>
      </c>
      <c r="C130" s="12" t="s">
        <v>628</v>
      </c>
      <c r="D130" s="9" t="s">
        <v>330</v>
      </c>
      <c r="E130" s="9" t="s">
        <v>187</v>
      </c>
      <c r="F130" s="9" t="s">
        <v>0</v>
      </c>
      <c r="G130" s="9" t="s">
        <v>67</v>
      </c>
      <c r="H130" s="10" t="s">
        <v>1</v>
      </c>
      <c r="I130" s="10" t="s">
        <v>2</v>
      </c>
      <c r="J130" s="10" t="s">
        <v>81</v>
      </c>
      <c r="K130" s="10" t="s">
        <v>629</v>
      </c>
      <c r="L130" s="13">
        <v>9652604</v>
      </c>
      <c r="M130" s="13">
        <v>1080000</v>
      </c>
      <c r="N130" s="13">
        <v>3</v>
      </c>
    </row>
    <row r="131" spans="2:14" ht="51.95" customHeight="1" x14ac:dyDescent="0.25">
      <c r="B131" s="8">
        <v>125</v>
      </c>
      <c r="C131" s="12" t="s">
        <v>630</v>
      </c>
      <c r="D131" s="9" t="s">
        <v>631</v>
      </c>
      <c r="E131" s="9" t="s">
        <v>57</v>
      </c>
      <c r="F131" s="9" t="s">
        <v>0</v>
      </c>
      <c r="G131" s="9" t="s">
        <v>90</v>
      </c>
      <c r="H131" s="10" t="s">
        <v>1</v>
      </c>
      <c r="I131" s="10" t="s">
        <v>6</v>
      </c>
      <c r="J131" s="10" t="s">
        <v>91</v>
      </c>
      <c r="K131" s="10" t="s">
        <v>632</v>
      </c>
      <c r="L131" s="13">
        <v>3950000</v>
      </c>
      <c r="M131" s="13">
        <v>81000</v>
      </c>
      <c r="N131" s="13">
        <v>15</v>
      </c>
    </row>
    <row r="132" spans="2:14" ht="51.95" customHeight="1" x14ac:dyDescent="0.25">
      <c r="B132" s="8">
        <v>126</v>
      </c>
      <c r="C132" s="12" t="s">
        <v>633</v>
      </c>
      <c r="D132" s="9" t="s">
        <v>634</v>
      </c>
      <c r="E132" s="9" t="s">
        <v>57</v>
      </c>
      <c r="F132" s="9" t="s">
        <v>0</v>
      </c>
      <c r="G132" s="9" t="s">
        <v>124</v>
      </c>
      <c r="H132" s="10" t="s">
        <v>1</v>
      </c>
      <c r="I132" s="10" t="s">
        <v>6</v>
      </c>
      <c r="J132" s="10" t="s">
        <v>103</v>
      </c>
      <c r="K132" s="10" t="s">
        <v>635</v>
      </c>
      <c r="L132" s="13">
        <v>18015410</v>
      </c>
      <c r="M132" s="13">
        <v>0</v>
      </c>
      <c r="N132" s="13">
        <v>100</v>
      </c>
    </row>
    <row r="133" spans="2:14" ht="51.95" customHeight="1" x14ac:dyDescent="0.25">
      <c r="B133" s="8">
        <v>127</v>
      </c>
      <c r="C133" s="12" t="s">
        <v>636</v>
      </c>
      <c r="D133" s="9" t="s">
        <v>637</v>
      </c>
      <c r="E133" s="9" t="s">
        <v>57</v>
      </c>
      <c r="F133" s="9" t="s">
        <v>0</v>
      </c>
      <c r="G133" s="9" t="s">
        <v>56</v>
      </c>
      <c r="H133" s="10" t="s">
        <v>1</v>
      </c>
      <c r="I133" s="10" t="s">
        <v>2</v>
      </c>
      <c r="J133" s="10" t="s">
        <v>81</v>
      </c>
      <c r="K133" s="10" t="s">
        <v>638</v>
      </c>
      <c r="L133" s="13">
        <v>3419205</v>
      </c>
      <c r="M133" s="13">
        <v>205051</v>
      </c>
      <c r="N133" s="13">
        <v>2</v>
      </c>
    </row>
    <row r="134" spans="2:14" ht="63" x14ac:dyDescent="0.25">
      <c r="B134" s="8">
        <v>128</v>
      </c>
      <c r="C134" s="12" t="s">
        <v>639</v>
      </c>
      <c r="D134" s="9" t="s">
        <v>640</v>
      </c>
      <c r="E134" s="9" t="s">
        <v>218</v>
      </c>
      <c r="F134" s="9" t="s">
        <v>0</v>
      </c>
      <c r="G134" s="9" t="s">
        <v>158</v>
      </c>
      <c r="H134" s="10" t="s">
        <v>1</v>
      </c>
      <c r="I134" s="10" t="s">
        <v>3</v>
      </c>
      <c r="J134" s="10" t="s">
        <v>37</v>
      </c>
      <c r="K134" s="10" t="s">
        <v>641</v>
      </c>
      <c r="L134" s="13">
        <v>7092600</v>
      </c>
      <c r="M134" s="13">
        <v>0</v>
      </c>
      <c r="N134" s="13">
        <v>62</v>
      </c>
    </row>
    <row r="135" spans="2:14" ht="51.95" customHeight="1" x14ac:dyDescent="0.25">
      <c r="B135" s="8">
        <v>129</v>
      </c>
      <c r="C135" s="12" t="s">
        <v>642</v>
      </c>
      <c r="D135" s="9" t="s">
        <v>643</v>
      </c>
      <c r="E135" s="9" t="s">
        <v>43</v>
      </c>
      <c r="F135" s="9" t="s">
        <v>0</v>
      </c>
      <c r="G135" s="9" t="s">
        <v>189</v>
      </c>
      <c r="H135" s="10" t="s">
        <v>1</v>
      </c>
      <c r="I135" s="10" t="s">
        <v>2</v>
      </c>
      <c r="J135" s="10" t="s">
        <v>5</v>
      </c>
      <c r="K135" s="10" t="s">
        <v>644</v>
      </c>
      <c r="L135" s="13">
        <v>14100000</v>
      </c>
      <c r="M135" s="13">
        <v>0</v>
      </c>
      <c r="N135" s="13">
        <v>40</v>
      </c>
    </row>
    <row r="136" spans="2:14" ht="51.95" customHeight="1" x14ac:dyDescent="0.25">
      <c r="B136" s="8">
        <v>130</v>
      </c>
      <c r="C136" s="12" t="s">
        <v>645</v>
      </c>
      <c r="D136" s="9" t="s">
        <v>646</v>
      </c>
      <c r="E136" s="9" t="s">
        <v>242</v>
      </c>
      <c r="F136" s="9" t="s">
        <v>0</v>
      </c>
      <c r="G136" s="9" t="s">
        <v>67</v>
      </c>
      <c r="H136" s="10" t="s">
        <v>1</v>
      </c>
      <c r="I136" s="10" t="s">
        <v>2</v>
      </c>
      <c r="J136" s="10" t="s">
        <v>5</v>
      </c>
      <c r="K136" s="10" t="s">
        <v>647</v>
      </c>
      <c r="L136" s="13">
        <v>59992469</v>
      </c>
      <c r="M136" s="13">
        <v>0</v>
      </c>
      <c r="N136" s="13"/>
    </row>
    <row r="137" spans="2:14" ht="63" x14ac:dyDescent="0.25">
      <c r="B137" s="8">
        <v>131</v>
      </c>
      <c r="C137" s="12" t="s">
        <v>648</v>
      </c>
      <c r="D137" s="9" t="s">
        <v>649</v>
      </c>
      <c r="E137" s="9" t="s">
        <v>157</v>
      </c>
      <c r="F137" s="9" t="s">
        <v>0</v>
      </c>
      <c r="G137" s="9" t="s">
        <v>223</v>
      </c>
      <c r="H137" s="10" t="s">
        <v>1</v>
      </c>
      <c r="I137" s="10" t="s">
        <v>2</v>
      </c>
      <c r="J137" s="10" t="s">
        <v>180</v>
      </c>
      <c r="K137" s="10" t="s">
        <v>650</v>
      </c>
      <c r="L137" s="13">
        <v>20110622</v>
      </c>
      <c r="M137" s="13">
        <v>1980713</v>
      </c>
      <c r="N137" s="13">
        <v>100</v>
      </c>
    </row>
    <row r="138" spans="2:14" ht="51.95" customHeight="1" x14ac:dyDescent="0.25">
      <c r="B138" s="8">
        <v>132</v>
      </c>
      <c r="C138" s="12" t="s">
        <v>651</v>
      </c>
      <c r="D138" s="9" t="s">
        <v>652</v>
      </c>
      <c r="E138" s="9" t="s">
        <v>141</v>
      </c>
      <c r="F138" s="9" t="s">
        <v>0</v>
      </c>
      <c r="G138" s="9" t="s">
        <v>44</v>
      </c>
      <c r="H138" s="10" t="s">
        <v>1</v>
      </c>
      <c r="I138" s="10" t="s">
        <v>3</v>
      </c>
      <c r="J138" s="10" t="s">
        <v>71</v>
      </c>
      <c r="K138" s="10" t="s">
        <v>653</v>
      </c>
      <c r="L138" s="13">
        <v>3950000</v>
      </c>
      <c r="M138" s="13">
        <v>0</v>
      </c>
      <c r="N138" s="13">
        <v>10</v>
      </c>
    </row>
    <row r="139" spans="2:14" ht="51.95" customHeight="1" x14ac:dyDescent="0.25">
      <c r="B139" s="8">
        <v>133</v>
      </c>
      <c r="C139" s="12" t="s">
        <v>654</v>
      </c>
      <c r="D139" s="9" t="s">
        <v>655</v>
      </c>
      <c r="E139" s="9" t="s">
        <v>164</v>
      </c>
      <c r="F139" s="9" t="s">
        <v>0</v>
      </c>
      <c r="G139" s="9" t="s">
        <v>74</v>
      </c>
      <c r="H139" s="10" t="s">
        <v>1</v>
      </c>
      <c r="I139" s="10" t="s">
        <v>6</v>
      </c>
      <c r="J139" s="10" t="s">
        <v>91</v>
      </c>
      <c r="K139" s="10" t="s">
        <v>656</v>
      </c>
      <c r="L139" s="13">
        <v>19416873</v>
      </c>
      <c r="M139" s="13">
        <v>996703</v>
      </c>
      <c r="N139" s="13">
        <v>7</v>
      </c>
    </row>
    <row r="140" spans="2:14" ht="94.5" x14ac:dyDescent="0.25">
      <c r="B140" s="8">
        <v>134</v>
      </c>
      <c r="C140" s="12" t="s">
        <v>657</v>
      </c>
      <c r="D140" s="9" t="s">
        <v>658</v>
      </c>
      <c r="E140" s="9" t="s">
        <v>133</v>
      </c>
      <c r="F140" s="9" t="s">
        <v>0</v>
      </c>
      <c r="G140" s="9" t="s">
        <v>314</v>
      </c>
      <c r="H140" s="10" t="s">
        <v>38</v>
      </c>
      <c r="I140" s="10" t="s">
        <v>3</v>
      </c>
      <c r="J140" s="10" t="s">
        <v>107</v>
      </c>
      <c r="K140" s="10" t="s">
        <v>659</v>
      </c>
      <c r="L140" s="13">
        <v>9915000</v>
      </c>
      <c r="M140" s="13">
        <v>0</v>
      </c>
      <c r="N140" s="13">
        <v>15</v>
      </c>
    </row>
    <row r="141" spans="2:14" ht="63" x14ac:dyDescent="0.25">
      <c r="B141" s="8">
        <v>135</v>
      </c>
      <c r="C141" s="12" t="s">
        <v>660</v>
      </c>
      <c r="D141" s="9" t="s">
        <v>661</v>
      </c>
      <c r="E141" s="9" t="s">
        <v>181</v>
      </c>
      <c r="F141" s="9" t="s">
        <v>0</v>
      </c>
      <c r="G141" s="9" t="s">
        <v>99</v>
      </c>
      <c r="H141" s="10" t="s">
        <v>1</v>
      </c>
      <c r="I141" s="10" t="s">
        <v>3</v>
      </c>
      <c r="J141" s="10" t="s">
        <v>37</v>
      </c>
      <c r="K141" s="10" t="s">
        <v>662</v>
      </c>
      <c r="L141" s="13">
        <v>18367310</v>
      </c>
      <c r="M141" s="13">
        <v>0</v>
      </c>
      <c r="N141" s="13">
        <v>30</v>
      </c>
    </row>
    <row r="142" spans="2:14" ht="51.95" customHeight="1" x14ac:dyDescent="0.25">
      <c r="B142" s="8">
        <v>136</v>
      </c>
      <c r="C142" s="12" t="s">
        <v>663</v>
      </c>
      <c r="D142" s="9" t="s">
        <v>664</v>
      </c>
      <c r="E142" s="9" t="s">
        <v>46</v>
      </c>
      <c r="F142" s="9" t="s">
        <v>0</v>
      </c>
      <c r="G142" s="9" t="s">
        <v>90</v>
      </c>
      <c r="H142" s="10" t="s">
        <v>1</v>
      </c>
      <c r="I142" s="10" t="s">
        <v>6</v>
      </c>
      <c r="J142" s="10" t="s">
        <v>91</v>
      </c>
      <c r="K142" s="10" t="s">
        <v>665</v>
      </c>
      <c r="L142" s="13">
        <v>5993993</v>
      </c>
      <c r="M142" s="13">
        <v>796860</v>
      </c>
      <c r="N142" s="13">
        <v>14</v>
      </c>
    </row>
    <row r="143" spans="2:14" ht="51.95" customHeight="1" x14ac:dyDescent="0.25">
      <c r="B143" s="8">
        <v>137</v>
      </c>
      <c r="C143" s="12" t="s">
        <v>666</v>
      </c>
      <c r="D143" s="9" t="s">
        <v>667</v>
      </c>
      <c r="E143" s="9" t="s">
        <v>48</v>
      </c>
      <c r="F143" s="9" t="s">
        <v>0</v>
      </c>
      <c r="G143" s="9" t="s">
        <v>56</v>
      </c>
      <c r="H143" s="10" t="s">
        <v>4</v>
      </c>
      <c r="I143" s="10" t="s">
        <v>2</v>
      </c>
      <c r="J143" s="10" t="s">
        <v>81</v>
      </c>
      <c r="K143" s="10" t="s">
        <v>668</v>
      </c>
      <c r="L143" s="13">
        <v>5522810</v>
      </c>
      <c r="M143" s="13">
        <v>510516</v>
      </c>
      <c r="N143" s="13">
        <v>10</v>
      </c>
    </row>
    <row r="144" spans="2:14" ht="51.95" customHeight="1" x14ac:dyDescent="0.25">
      <c r="B144" s="8">
        <v>138</v>
      </c>
      <c r="C144" s="12" t="s">
        <v>669</v>
      </c>
      <c r="D144" s="9" t="s">
        <v>670</v>
      </c>
      <c r="E144" s="9" t="s">
        <v>62</v>
      </c>
      <c r="F144" s="9" t="s">
        <v>0</v>
      </c>
      <c r="G144" s="9" t="s">
        <v>90</v>
      </c>
      <c r="H144" s="10" t="s">
        <v>1</v>
      </c>
      <c r="I144" s="10" t="s">
        <v>6</v>
      </c>
      <c r="J144" s="10" t="s">
        <v>91</v>
      </c>
      <c r="K144" s="10" t="s">
        <v>671</v>
      </c>
      <c r="L144" s="13">
        <v>1521344</v>
      </c>
      <c r="M144" s="13">
        <v>185874</v>
      </c>
      <c r="N144" s="13">
        <v>4</v>
      </c>
    </row>
    <row r="145" spans="2:14" ht="51.95" customHeight="1" x14ac:dyDescent="0.25">
      <c r="B145" s="8">
        <v>139</v>
      </c>
      <c r="C145" s="12" t="s">
        <v>672</v>
      </c>
      <c r="D145" s="9" t="s">
        <v>673</v>
      </c>
      <c r="E145" s="9" t="s">
        <v>100</v>
      </c>
      <c r="F145" s="9" t="s">
        <v>0</v>
      </c>
      <c r="G145" s="9" t="s">
        <v>61</v>
      </c>
      <c r="H145" s="10" t="s">
        <v>4</v>
      </c>
      <c r="I145" s="10" t="s">
        <v>6</v>
      </c>
      <c r="J145" s="10" t="s">
        <v>112</v>
      </c>
      <c r="K145" s="10" t="s">
        <v>674</v>
      </c>
      <c r="L145" s="13">
        <v>26974480</v>
      </c>
      <c r="M145" s="13">
        <v>579765</v>
      </c>
      <c r="N145" s="13">
        <v>20</v>
      </c>
    </row>
    <row r="146" spans="2:14" ht="63" x14ac:dyDescent="0.25">
      <c r="B146" s="8">
        <v>140</v>
      </c>
      <c r="C146" s="12" t="s">
        <v>675</v>
      </c>
      <c r="D146" s="9" t="s">
        <v>676</v>
      </c>
      <c r="E146" s="9" t="s">
        <v>42</v>
      </c>
      <c r="F146" s="9" t="s">
        <v>0</v>
      </c>
      <c r="G146" s="9" t="s">
        <v>191</v>
      </c>
      <c r="H146" s="10" t="s">
        <v>1</v>
      </c>
      <c r="I146" s="10" t="s">
        <v>3</v>
      </c>
      <c r="J146" s="10" t="s">
        <v>37</v>
      </c>
      <c r="K146" s="10" t="s">
        <v>677</v>
      </c>
      <c r="L146" s="13">
        <v>1815000</v>
      </c>
      <c r="M146" s="13">
        <v>0</v>
      </c>
      <c r="N146" s="13">
        <v>80</v>
      </c>
    </row>
    <row r="147" spans="2:14" ht="63" x14ac:dyDescent="0.25">
      <c r="B147" s="8">
        <v>141</v>
      </c>
      <c r="C147" s="12" t="s">
        <v>678</v>
      </c>
      <c r="D147" s="9" t="s">
        <v>679</v>
      </c>
      <c r="E147" s="9" t="s">
        <v>98</v>
      </c>
      <c r="F147" s="9" t="s">
        <v>0</v>
      </c>
      <c r="G147" s="9" t="s">
        <v>83</v>
      </c>
      <c r="H147" s="10" t="s">
        <v>1</v>
      </c>
      <c r="I147" s="10" t="s">
        <v>3</v>
      </c>
      <c r="J147" s="10" t="s">
        <v>37</v>
      </c>
      <c r="K147" s="10" t="s">
        <v>680</v>
      </c>
      <c r="L147" s="13">
        <v>690000</v>
      </c>
      <c r="M147" s="13">
        <v>0</v>
      </c>
      <c r="N147" s="13">
        <v>18</v>
      </c>
    </row>
    <row r="148" spans="2:14" ht="51.95" customHeight="1" x14ac:dyDescent="0.25">
      <c r="B148" s="8">
        <v>142</v>
      </c>
      <c r="C148" s="12" t="s">
        <v>681</v>
      </c>
      <c r="D148" s="9" t="s">
        <v>682</v>
      </c>
      <c r="E148" s="9" t="s">
        <v>135</v>
      </c>
      <c r="F148" s="9" t="s">
        <v>0</v>
      </c>
      <c r="G148" s="9" t="s">
        <v>83</v>
      </c>
      <c r="H148" s="10" t="s">
        <v>1</v>
      </c>
      <c r="I148" s="10" t="s">
        <v>3</v>
      </c>
      <c r="J148" s="10" t="s">
        <v>114</v>
      </c>
      <c r="K148" s="10" t="s">
        <v>683</v>
      </c>
      <c r="L148" s="13">
        <v>2870322</v>
      </c>
      <c r="M148" s="13">
        <v>0</v>
      </c>
      <c r="N148" s="13">
        <v>50</v>
      </c>
    </row>
    <row r="149" spans="2:14" ht="51.95" customHeight="1" x14ac:dyDescent="0.25">
      <c r="B149" s="8">
        <v>143</v>
      </c>
      <c r="C149" s="12" t="s">
        <v>684</v>
      </c>
      <c r="D149" s="9" t="s">
        <v>598</v>
      </c>
      <c r="E149" s="9" t="s">
        <v>123</v>
      </c>
      <c r="F149" s="9" t="s">
        <v>0</v>
      </c>
      <c r="G149" s="9" t="s">
        <v>83</v>
      </c>
      <c r="H149" s="10" t="s">
        <v>1</v>
      </c>
      <c r="I149" s="10" t="s">
        <v>3</v>
      </c>
      <c r="J149" s="10" t="s">
        <v>177</v>
      </c>
      <c r="K149" s="10" t="s">
        <v>685</v>
      </c>
      <c r="L149" s="13">
        <v>14800000</v>
      </c>
      <c r="M149" s="13">
        <v>0</v>
      </c>
      <c r="N149" s="13">
        <v>70</v>
      </c>
    </row>
    <row r="150" spans="2:14" ht="51.95" customHeight="1" x14ac:dyDescent="0.25">
      <c r="B150" s="8">
        <v>144</v>
      </c>
      <c r="C150" s="12" t="s">
        <v>686</v>
      </c>
      <c r="D150" s="9" t="s">
        <v>687</v>
      </c>
      <c r="E150" s="9" t="s">
        <v>43</v>
      </c>
      <c r="F150" s="9" t="s">
        <v>0</v>
      </c>
      <c r="G150" s="9" t="s">
        <v>44</v>
      </c>
      <c r="H150" s="10" t="s">
        <v>1</v>
      </c>
      <c r="I150" s="10" t="s">
        <v>2</v>
      </c>
      <c r="J150" s="10" t="s">
        <v>5</v>
      </c>
      <c r="K150" s="10" t="s">
        <v>688</v>
      </c>
      <c r="L150" s="13">
        <v>2280000</v>
      </c>
      <c r="M150" s="13">
        <v>0</v>
      </c>
      <c r="N150" s="13">
        <v>2</v>
      </c>
    </row>
    <row r="151" spans="2:14" ht="63" x14ac:dyDescent="0.25">
      <c r="B151" s="8">
        <v>145</v>
      </c>
      <c r="C151" s="12" t="s">
        <v>689</v>
      </c>
      <c r="D151" s="9" t="s">
        <v>690</v>
      </c>
      <c r="E151" s="9" t="s">
        <v>57</v>
      </c>
      <c r="F151" s="9" t="s">
        <v>0</v>
      </c>
      <c r="G151" s="9" t="s">
        <v>90</v>
      </c>
      <c r="H151" s="10" t="s">
        <v>1</v>
      </c>
      <c r="I151" s="10" t="s">
        <v>6</v>
      </c>
      <c r="J151" s="10" t="s">
        <v>691</v>
      </c>
      <c r="K151" s="10" t="s">
        <v>692</v>
      </c>
      <c r="L151" s="13">
        <v>5638360</v>
      </c>
      <c r="M151" s="13">
        <v>790000</v>
      </c>
      <c r="N151" s="13">
        <v>30</v>
      </c>
    </row>
    <row r="152" spans="2:14" ht="51.95" customHeight="1" x14ac:dyDescent="0.25">
      <c r="B152" s="8">
        <v>146</v>
      </c>
      <c r="C152" s="12" t="s">
        <v>693</v>
      </c>
      <c r="D152" s="9" t="s">
        <v>694</v>
      </c>
      <c r="E152" s="9" t="s">
        <v>149</v>
      </c>
      <c r="F152" s="9" t="s">
        <v>0</v>
      </c>
      <c r="G152" s="9" t="s">
        <v>127</v>
      </c>
      <c r="H152" s="10" t="s">
        <v>1</v>
      </c>
      <c r="I152" s="10" t="s">
        <v>2</v>
      </c>
      <c r="J152" s="10" t="s">
        <v>5</v>
      </c>
      <c r="K152" s="10" t="s">
        <v>128</v>
      </c>
      <c r="L152" s="13">
        <v>225444450</v>
      </c>
      <c r="M152" s="13">
        <v>0</v>
      </c>
      <c r="N152" s="13"/>
    </row>
    <row r="153" spans="2:14" ht="51.95" customHeight="1" x14ac:dyDescent="0.25">
      <c r="B153" s="8">
        <v>147</v>
      </c>
      <c r="C153" s="12" t="s">
        <v>695</v>
      </c>
      <c r="D153" s="9" t="s">
        <v>696</v>
      </c>
      <c r="E153" s="9" t="s">
        <v>97</v>
      </c>
      <c r="F153" s="9" t="s">
        <v>0</v>
      </c>
      <c r="G153" s="9" t="s">
        <v>127</v>
      </c>
      <c r="H153" s="10" t="s">
        <v>1</v>
      </c>
      <c r="I153" s="10" t="s">
        <v>2</v>
      </c>
      <c r="J153" s="10" t="s">
        <v>5</v>
      </c>
      <c r="K153" s="10" t="s">
        <v>203</v>
      </c>
      <c r="L153" s="13">
        <v>1420000</v>
      </c>
      <c r="M153" s="13">
        <v>0</v>
      </c>
      <c r="N153" s="13"/>
    </row>
    <row r="154" spans="2:14" ht="51.95" customHeight="1" x14ac:dyDescent="0.25">
      <c r="B154" s="8">
        <v>148</v>
      </c>
      <c r="C154" s="12" t="s">
        <v>697</v>
      </c>
      <c r="D154" s="9" t="s">
        <v>698</v>
      </c>
      <c r="E154" s="9" t="s">
        <v>149</v>
      </c>
      <c r="F154" s="9" t="s">
        <v>0</v>
      </c>
      <c r="G154" s="9" t="s">
        <v>127</v>
      </c>
      <c r="H154" s="10" t="s">
        <v>1</v>
      </c>
      <c r="I154" s="10" t="s">
        <v>2</v>
      </c>
      <c r="J154" s="10" t="s">
        <v>5</v>
      </c>
      <c r="K154" s="10" t="s">
        <v>203</v>
      </c>
      <c r="L154" s="13">
        <v>1400000</v>
      </c>
      <c r="M154" s="13">
        <v>0</v>
      </c>
      <c r="N154" s="13"/>
    </row>
    <row r="155" spans="2:14" ht="94.5" x14ac:dyDescent="0.25">
      <c r="B155" s="8">
        <v>149</v>
      </c>
      <c r="C155" s="12" t="s">
        <v>699</v>
      </c>
      <c r="D155" s="9" t="s">
        <v>700</v>
      </c>
      <c r="E155" s="9" t="s">
        <v>60</v>
      </c>
      <c r="F155" s="9" t="s">
        <v>0</v>
      </c>
      <c r="G155" s="9" t="s">
        <v>701</v>
      </c>
      <c r="H155" s="10" t="s">
        <v>4</v>
      </c>
      <c r="I155" s="10" t="s">
        <v>3</v>
      </c>
      <c r="J155" s="10" t="s">
        <v>702</v>
      </c>
      <c r="K155" s="10" t="s">
        <v>703</v>
      </c>
      <c r="L155" s="13">
        <v>1000000</v>
      </c>
      <c r="M155" s="13">
        <v>5938</v>
      </c>
      <c r="N155" s="13">
        <v>20</v>
      </c>
    </row>
    <row r="156" spans="2:14" ht="51.95" customHeight="1" x14ac:dyDescent="0.25">
      <c r="B156" s="8">
        <v>150</v>
      </c>
      <c r="C156" s="12" t="s">
        <v>704</v>
      </c>
      <c r="D156" s="9" t="s">
        <v>705</v>
      </c>
      <c r="E156" s="9" t="s">
        <v>57</v>
      </c>
      <c r="F156" s="9" t="s">
        <v>0</v>
      </c>
      <c r="G156" s="9" t="s">
        <v>85</v>
      </c>
      <c r="H156" s="10" t="s">
        <v>35</v>
      </c>
      <c r="I156" s="10" t="s">
        <v>2</v>
      </c>
      <c r="J156" s="10" t="s">
        <v>5</v>
      </c>
      <c r="K156" s="10" t="s">
        <v>706</v>
      </c>
      <c r="L156" s="13">
        <v>7229500</v>
      </c>
      <c r="M156" s="13">
        <v>0</v>
      </c>
      <c r="N156" s="13"/>
    </row>
    <row r="157" spans="2:14" ht="63" x14ac:dyDescent="0.25">
      <c r="B157" s="8">
        <v>151</v>
      </c>
      <c r="C157" s="12" t="s">
        <v>707</v>
      </c>
      <c r="D157" s="9" t="s">
        <v>708</v>
      </c>
      <c r="E157" s="9" t="s">
        <v>55</v>
      </c>
      <c r="F157" s="9" t="s">
        <v>0</v>
      </c>
      <c r="G157" s="9" t="s">
        <v>178</v>
      </c>
      <c r="H157" s="10" t="s">
        <v>4</v>
      </c>
      <c r="I157" s="10" t="s">
        <v>2</v>
      </c>
      <c r="J157" s="10" t="s">
        <v>81</v>
      </c>
      <c r="K157" s="10" t="s">
        <v>709</v>
      </c>
      <c r="L157" s="13">
        <v>8713905</v>
      </c>
      <c r="M157" s="13">
        <v>964460</v>
      </c>
      <c r="N157" s="13">
        <v>14</v>
      </c>
    </row>
    <row r="158" spans="2:14" ht="51.95" customHeight="1" x14ac:dyDescent="0.25">
      <c r="B158" s="8">
        <v>152</v>
      </c>
      <c r="C158" s="12" t="s">
        <v>710</v>
      </c>
      <c r="D158" s="9" t="s">
        <v>711</v>
      </c>
      <c r="E158" s="9" t="s">
        <v>48</v>
      </c>
      <c r="F158" s="9" t="s">
        <v>0</v>
      </c>
      <c r="G158" s="9" t="s">
        <v>127</v>
      </c>
      <c r="H158" s="10" t="s">
        <v>1</v>
      </c>
      <c r="I158" s="10" t="s">
        <v>2</v>
      </c>
      <c r="J158" s="10" t="s">
        <v>5</v>
      </c>
      <c r="K158" s="10" t="s">
        <v>128</v>
      </c>
      <c r="L158" s="13">
        <v>3520000</v>
      </c>
      <c r="M158" s="13">
        <v>0</v>
      </c>
      <c r="N158" s="13"/>
    </row>
    <row r="159" spans="2:14" ht="63" x14ac:dyDescent="0.25">
      <c r="B159" s="8">
        <v>153</v>
      </c>
      <c r="C159" s="12" t="s">
        <v>712</v>
      </c>
      <c r="D159" s="9" t="s">
        <v>713</v>
      </c>
      <c r="E159" s="9" t="s">
        <v>60</v>
      </c>
      <c r="F159" s="9" t="s">
        <v>0</v>
      </c>
      <c r="G159" s="9" t="s">
        <v>108</v>
      </c>
      <c r="H159" s="10" t="s">
        <v>1</v>
      </c>
      <c r="I159" s="10" t="s">
        <v>3</v>
      </c>
      <c r="J159" s="10" t="s">
        <v>37</v>
      </c>
      <c r="K159" s="10" t="s">
        <v>714</v>
      </c>
      <c r="L159" s="13">
        <v>1503000</v>
      </c>
      <c r="M159" s="13">
        <v>0</v>
      </c>
      <c r="N159" s="13">
        <v>80</v>
      </c>
    </row>
    <row r="160" spans="2:14" ht="51.95" customHeight="1" x14ac:dyDescent="0.25">
      <c r="B160" s="8">
        <v>154</v>
      </c>
      <c r="C160" s="12" t="s">
        <v>715</v>
      </c>
      <c r="D160" s="9" t="s">
        <v>716</v>
      </c>
      <c r="E160" s="9" t="s">
        <v>212</v>
      </c>
      <c r="F160" s="9" t="s">
        <v>0</v>
      </c>
      <c r="G160" s="9" t="s">
        <v>105</v>
      </c>
      <c r="H160" s="10" t="s">
        <v>4</v>
      </c>
      <c r="I160" s="10" t="s">
        <v>3</v>
      </c>
      <c r="J160" s="10" t="s">
        <v>40</v>
      </c>
      <c r="K160" s="10" t="s">
        <v>717</v>
      </c>
      <c r="L160" s="13">
        <v>1093749</v>
      </c>
      <c r="M160" s="13">
        <v>0</v>
      </c>
      <c r="N160" s="13">
        <v>40</v>
      </c>
    </row>
    <row r="161" spans="2:14" ht="63" x14ac:dyDescent="0.25">
      <c r="B161" s="8">
        <v>155</v>
      </c>
      <c r="C161" s="12" t="s">
        <v>718</v>
      </c>
      <c r="D161" s="9" t="s">
        <v>719</v>
      </c>
      <c r="E161" s="9" t="s">
        <v>154</v>
      </c>
      <c r="F161" s="9" t="s">
        <v>0</v>
      </c>
      <c r="G161" s="9" t="s">
        <v>129</v>
      </c>
      <c r="H161" s="10" t="s">
        <v>1</v>
      </c>
      <c r="I161" s="10" t="s">
        <v>3</v>
      </c>
      <c r="J161" s="10" t="s">
        <v>37</v>
      </c>
      <c r="K161" s="10" t="s">
        <v>720</v>
      </c>
      <c r="L161" s="13">
        <v>116686060</v>
      </c>
      <c r="M161" s="13">
        <v>0</v>
      </c>
      <c r="N161" s="13">
        <v>150</v>
      </c>
    </row>
    <row r="162" spans="2:14" ht="51.95" customHeight="1" x14ac:dyDescent="0.25">
      <c r="B162" s="8">
        <v>156</v>
      </c>
      <c r="C162" s="12" t="s">
        <v>721</v>
      </c>
      <c r="D162" s="9" t="s">
        <v>722</v>
      </c>
      <c r="E162" s="9" t="s">
        <v>97</v>
      </c>
      <c r="F162" s="9" t="s">
        <v>0</v>
      </c>
      <c r="G162" s="9" t="s">
        <v>127</v>
      </c>
      <c r="H162" s="10" t="s">
        <v>1</v>
      </c>
      <c r="I162" s="10" t="s">
        <v>2</v>
      </c>
      <c r="J162" s="10" t="s">
        <v>5</v>
      </c>
      <c r="K162" s="10" t="s">
        <v>128</v>
      </c>
      <c r="L162" s="13">
        <v>7150000</v>
      </c>
      <c r="M162" s="13">
        <v>0</v>
      </c>
      <c r="N162" s="13"/>
    </row>
    <row r="163" spans="2:14" ht="51.95" customHeight="1" x14ac:dyDescent="0.25">
      <c r="B163" s="8">
        <v>157</v>
      </c>
      <c r="C163" s="12" t="s">
        <v>723</v>
      </c>
      <c r="D163" s="9" t="s">
        <v>724</v>
      </c>
      <c r="E163" s="9" t="s">
        <v>57</v>
      </c>
      <c r="F163" s="9" t="s">
        <v>0</v>
      </c>
      <c r="G163" s="9" t="s">
        <v>90</v>
      </c>
      <c r="H163" s="10" t="s">
        <v>1</v>
      </c>
      <c r="I163" s="10" t="s">
        <v>6</v>
      </c>
      <c r="J163" s="10" t="s">
        <v>91</v>
      </c>
      <c r="K163" s="10" t="s">
        <v>725</v>
      </c>
      <c r="L163" s="13">
        <v>7868445</v>
      </c>
      <c r="M163" s="13">
        <v>786500</v>
      </c>
      <c r="N163" s="13">
        <v>30</v>
      </c>
    </row>
    <row r="164" spans="2:14" ht="51.95" customHeight="1" x14ac:dyDescent="0.25">
      <c r="B164" s="8">
        <v>158</v>
      </c>
      <c r="C164" s="12" t="s">
        <v>726</v>
      </c>
      <c r="D164" s="9" t="s">
        <v>727</v>
      </c>
      <c r="E164" s="9" t="s">
        <v>57</v>
      </c>
      <c r="F164" s="9" t="s">
        <v>0</v>
      </c>
      <c r="G164" s="9" t="s">
        <v>90</v>
      </c>
      <c r="H164" s="10" t="s">
        <v>1</v>
      </c>
      <c r="I164" s="10" t="s">
        <v>6</v>
      </c>
      <c r="J164" s="10" t="s">
        <v>91</v>
      </c>
      <c r="K164" s="10" t="s">
        <v>728</v>
      </c>
      <c r="L164" s="13">
        <v>12343815</v>
      </c>
      <c r="M164" s="13">
        <v>1614000</v>
      </c>
      <c r="N164" s="13">
        <v>15</v>
      </c>
    </row>
    <row r="165" spans="2:14" ht="51.95" customHeight="1" x14ac:dyDescent="0.25">
      <c r="B165" s="8">
        <v>159</v>
      </c>
      <c r="C165" s="12" t="s">
        <v>729</v>
      </c>
      <c r="D165" s="9" t="s">
        <v>730</v>
      </c>
      <c r="E165" s="9" t="s">
        <v>241</v>
      </c>
      <c r="F165" s="9" t="s">
        <v>0</v>
      </c>
      <c r="G165" s="9" t="s">
        <v>127</v>
      </c>
      <c r="H165" s="10" t="s">
        <v>1</v>
      </c>
      <c r="I165" s="10" t="s">
        <v>2</v>
      </c>
      <c r="J165" s="10" t="s">
        <v>5</v>
      </c>
      <c r="K165" s="10" t="s">
        <v>128</v>
      </c>
      <c r="L165" s="13">
        <v>4630000</v>
      </c>
      <c r="M165" s="13">
        <v>0</v>
      </c>
      <c r="N165" s="13"/>
    </row>
    <row r="166" spans="2:14" ht="63" x14ac:dyDescent="0.25">
      <c r="B166" s="8">
        <v>160</v>
      </c>
      <c r="C166" s="12" t="s">
        <v>731</v>
      </c>
      <c r="D166" s="9" t="s">
        <v>732</v>
      </c>
      <c r="E166" s="9" t="s">
        <v>218</v>
      </c>
      <c r="F166" s="9" t="s">
        <v>0</v>
      </c>
      <c r="G166" s="9" t="s">
        <v>236</v>
      </c>
      <c r="H166" s="10" t="s">
        <v>1</v>
      </c>
      <c r="I166" s="10" t="s">
        <v>3</v>
      </c>
      <c r="J166" s="10" t="s">
        <v>37</v>
      </c>
      <c r="K166" s="10" t="s">
        <v>733</v>
      </c>
      <c r="L166" s="13">
        <v>543000</v>
      </c>
      <c r="M166" s="13">
        <v>0</v>
      </c>
      <c r="N166" s="13">
        <v>20</v>
      </c>
    </row>
    <row r="167" spans="2:14" ht="63" x14ac:dyDescent="0.25">
      <c r="B167" s="8">
        <v>161</v>
      </c>
      <c r="C167" s="12" t="s">
        <v>734</v>
      </c>
      <c r="D167" s="9" t="s">
        <v>735</v>
      </c>
      <c r="E167" s="9" t="s">
        <v>146</v>
      </c>
      <c r="F167" s="9" t="s">
        <v>0</v>
      </c>
      <c r="G167" s="9" t="s">
        <v>108</v>
      </c>
      <c r="H167" s="10" t="s">
        <v>1</v>
      </c>
      <c r="I167" s="10" t="s">
        <v>3</v>
      </c>
      <c r="J167" s="10" t="s">
        <v>234</v>
      </c>
      <c r="K167" s="10" t="s">
        <v>736</v>
      </c>
      <c r="L167" s="13">
        <v>1796840</v>
      </c>
      <c r="M167" s="13">
        <v>0</v>
      </c>
      <c r="N167" s="13">
        <v>150</v>
      </c>
    </row>
    <row r="168" spans="2:14" ht="51.95" customHeight="1" x14ac:dyDescent="0.25">
      <c r="B168" s="8">
        <v>162</v>
      </c>
      <c r="C168" s="12" t="s">
        <v>737</v>
      </c>
      <c r="D168" s="9" t="s">
        <v>738</v>
      </c>
      <c r="E168" s="9" t="s">
        <v>214</v>
      </c>
      <c r="F168" s="9" t="s">
        <v>0</v>
      </c>
      <c r="G168" s="9" t="s">
        <v>74</v>
      </c>
      <c r="H168" s="10" t="s">
        <v>1</v>
      </c>
      <c r="I168" s="10" t="s">
        <v>6</v>
      </c>
      <c r="J168" s="10" t="s">
        <v>739</v>
      </c>
      <c r="K168" s="10" t="s">
        <v>740</v>
      </c>
      <c r="L168" s="13">
        <v>15072077</v>
      </c>
      <c r="M168" s="13">
        <v>0</v>
      </c>
      <c r="N168" s="13">
        <v>9</v>
      </c>
    </row>
    <row r="169" spans="2:14" ht="51.95" customHeight="1" x14ac:dyDescent="0.25">
      <c r="B169" s="8">
        <v>163</v>
      </c>
      <c r="C169" s="12" t="s">
        <v>741</v>
      </c>
      <c r="D169" s="9" t="s">
        <v>742</v>
      </c>
      <c r="E169" s="9" t="s">
        <v>117</v>
      </c>
      <c r="F169" s="9" t="s">
        <v>0</v>
      </c>
      <c r="G169" s="9" t="s">
        <v>67</v>
      </c>
      <c r="H169" s="10" t="s">
        <v>1</v>
      </c>
      <c r="I169" s="10" t="s">
        <v>2</v>
      </c>
      <c r="J169" s="10" t="s">
        <v>81</v>
      </c>
      <c r="K169" s="10" t="s">
        <v>743</v>
      </c>
      <c r="L169" s="13">
        <v>6367401</v>
      </c>
      <c r="M169" s="13">
        <v>203518</v>
      </c>
      <c r="N169" s="13"/>
    </row>
    <row r="170" spans="2:14" ht="51.95" customHeight="1" x14ac:dyDescent="0.25">
      <c r="B170" s="8">
        <v>164</v>
      </c>
      <c r="C170" s="12" t="s">
        <v>744</v>
      </c>
      <c r="D170" s="9" t="s">
        <v>745</v>
      </c>
      <c r="E170" s="9" t="s">
        <v>96</v>
      </c>
      <c r="F170" s="9" t="s">
        <v>0</v>
      </c>
      <c r="G170" s="9" t="s">
        <v>67</v>
      </c>
      <c r="H170" s="10" t="s">
        <v>1</v>
      </c>
      <c r="I170" s="10" t="s">
        <v>2</v>
      </c>
      <c r="J170" s="10" t="s">
        <v>5</v>
      </c>
      <c r="K170" s="10" t="s">
        <v>68</v>
      </c>
      <c r="L170" s="13">
        <v>3208499</v>
      </c>
      <c r="M170" s="13">
        <v>0</v>
      </c>
      <c r="N170" s="13"/>
    </row>
    <row r="171" spans="2:14" ht="51.95" customHeight="1" x14ac:dyDescent="0.25">
      <c r="B171" s="8">
        <v>165</v>
      </c>
      <c r="C171" s="12" t="s">
        <v>746</v>
      </c>
      <c r="D171" s="9" t="s">
        <v>745</v>
      </c>
      <c r="E171" s="9" t="s">
        <v>96</v>
      </c>
      <c r="F171" s="9" t="s">
        <v>0</v>
      </c>
      <c r="G171" s="9" t="s">
        <v>67</v>
      </c>
      <c r="H171" s="10" t="s">
        <v>1</v>
      </c>
      <c r="I171" s="10" t="s">
        <v>2</v>
      </c>
      <c r="J171" s="10" t="s">
        <v>5</v>
      </c>
      <c r="K171" s="10" t="s">
        <v>747</v>
      </c>
      <c r="L171" s="13">
        <v>8085243</v>
      </c>
      <c r="M171" s="13">
        <v>0</v>
      </c>
      <c r="N171" s="13"/>
    </row>
    <row r="172" spans="2:14" ht="51.95" customHeight="1" x14ac:dyDescent="0.25">
      <c r="B172" s="8">
        <v>166</v>
      </c>
      <c r="C172" s="12" t="s">
        <v>748</v>
      </c>
      <c r="D172" s="9" t="s">
        <v>745</v>
      </c>
      <c r="E172" s="9" t="s">
        <v>96</v>
      </c>
      <c r="F172" s="9" t="s">
        <v>0</v>
      </c>
      <c r="G172" s="9" t="s">
        <v>67</v>
      </c>
      <c r="H172" s="10" t="s">
        <v>1</v>
      </c>
      <c r="I172" s="10" t="s">
        <v>2</v>
      </c>
      <c r="J172" s="10" t="s">
        <v>5</v>
      </c>
      <c r="K172" s="10" t="s">
        <v>749</v>
      </c>
      <c r="L172" s="13">
        <v>4805267</v>
      </c>
      <c r="M172" s="13">
        <v>0</v>
      </c>
      <c r="N172" s="13"/>
    </row>
    <row r="173" spans="2:14" ht="51.95" customHeight="1" x14ac:dyDescent="0.25">
      <c r="B173" s="8">
        <v>167</v>
      </c>
      <c r="C173" s="12" t="s">
        <v>750</v>
      </c>
      <c r="D173" s="9" t="s">
        <v>745</v>
      </c>
      <c r="E173" s="9" t="s">
        <v>96</v>
      </c>
      <c r="F173" s="9" t="s">
        <v>0</v>
      </c>
      <c r="G173" s="9" t="s">
        <v>67</v>
      </c>
      <c r="H173" s="10" t="s">
        <v>1</v>
      </c>
      <c r="I173" s="10" t="s">
        <v>2</v>
      </c>
      <c r="J173" s="10" t="s">
        <v>5</v>
      </c>
      <c r="K173" s="10" t="s">
        <v>751</v>
      </c>
      <c r="L173" s="13">
        <v>3476106</v>
      </c>
      <c r="M173" s="13">
        <v>0</v>
      </c>
      <c r="N173" s="13"/>
    </row>
    <row r="174" spans="2:14" ht="51.95" customHeight="1" x14ac:dyDescent="0.25">
      <c r="B174" s="8">
        <v>168</v>
      </c>
      <c r="C174" s="12" t="s">
        <v>752</v>
      </c>
      <c r="D174" s="9" t="s">
        <v>753</v>
      </c>
      <c r="E174" s="9" t="s">
        <v>181</v>
      </c>
      <c r="F174" s="9" t="s">
        <v>0</v>
      </c>
      <c r="G174" s="9" t="s">
        <v>67</v>
      </c>
      <c r="H174" s="10" t="s">
        <v>1</v>
      </c>
      <c r="I174" s="10" t="s">
        <v>2</v>
      </c>
      <c r="J174" s="10" t="s">
        <v>754</v>
      </c>
      <c r="K174" s="10" t="s">
        <v>755</v>
      </c>
      <c r="L174" s="13">
        <v>8020678</v>
      </c>
      <c r="M174" s="13">
        <v>183420</v>
      </c>
      <c r="N174" s="13">
        <v>2</v>
      </c>
    </row>
    <row r="175" spans="2:14" ht="51.95" customHeight="1" x14ac:dyDescent="0.25">
      <c r="B175" s="8">
        <v>169</v>
      </c>
      <c r="C175" s="12" t="s">
        <v>756</v>
      </c>
      <c r="D175" s="9" t="s">
        <v>757</v>
      </c>
      <c r="E175" s="9" t="s">
        <v>62</v>
      </c>
      <c r="F175" s="9" t="s">
        <v>0</v>
      </c>
      <c r="G175" s="9" t="s">
        <v>162</v>
      </c>
      <c r="H175" s="10" t="s">
        <v>1</v>
      </c>
      <c r="I175" s="10" t="s">
        <v>7</v>
      </c>
      <c r="J175" s="10" t="s">
        <v>52</v>
      </c>
      <c r="K175" s="10" t="s">
        <v>758</v>
      </c>
      <c r="L175" s="13">
        <v>10265388</v>
      </c>
      <c r="M175" s="13">
        <v>807278</v>
      </c>
      <c r="N175" s="13">
        <v>60</v>
      </c>
    </row>
    <row r="176" spans="2:14" ht="51.95" customHeight="1" x14ac:dyDescent="0.25">
      <c r="B176" s="8">
        <v>170</v>
      </c>
      <c r="C176" s="12" t="s">
        <v>759</v>
      </c>
      <c r="D176" s="9" t="s">
        <v>760</v>
      </c>
      <c r="E176" s="9" t="s">
        <v>120</v>
      </c>
      <c r="F176" s="9" t="s">
        <v>0</v>
      </c>
      <c r="G176" s="9" t="s">
        <v>152</v>
      </c>
      <c r="H176" s="10" t="s">
        <v>4</v>
      </c>
      <c r="I176" s="10" t="s">
        <v>2</v>
      </c>
      <c r="J176" s="10" t="s">
        <v>81</v>
      </c>
      <c r="K176" s="10" t="s">
        <v>761</v>
      </c>
      <c r="L176" s="13">
        <v>51798205</v>
      </c>
      <c r="M176" s="13">
        <v>7132834</v>
      </c>
      <c r="N176" s="13">
        <v>20</v>
      </c>
    </row>
    <row r="177" spans="2:14" ht="51.95" customHeight="1" x14ac:dyDescent="0.25">
      <c r="B177" s="8">
        <v>171</v>
      </c>
      <c r="C177" s="12" t="s">
        <v>762</v>
      </c>
      <c r="D177" s="9" t="s">
        <v>763</v>
      </c>
      <c r="E177" s="9" t="s">
        <v>57</v>
      </c>
      <c r="F177" s="9" t="s">
        <v>0</v>
      </c>
      <c r="G177" s="9" t="s">
        <v>58</v>
      </c>
      <c r="H177" s="10" t="s">
        <v>4</v>
      </c>
      <c r="I177" s="10" t="s">
        <v>2</v>
      </c>
      <c r="J177" s="10" t="s">
        <v>81</v>
      </c>
      <c r="K177" s="10" t="s">
        <v>764</v>
      </c>
      <c r="L177" s="13">
        <v>9229948</v>
      </c>
      <c r="M177" s="13">
        <v>1230000</v>
      </c>
      <c r="N177" s="13">
        <v>4</v>
      </c>
    </row>
    <row r="178" spans="2:14" ht="94.5" x14ac:dyDescent="0.25">
      <c r="B178" s="8">
        <v>172</v>
      </c>
      <c r="C178" s="12" t="s">
        <v>765</v>
      </c>
      <c r="D178" s="9" t="s">
        <v>766</v>
      </c>
      <c r="E178" s="9" t="s">
        <v>48</v>
      </c>
      <c r="F178" s="9" t="s">
        <v>0</v>
      </c>
      <c r="G178" s="9" t="s">
        <v>122</v>
      </c>
      <c r="H178" s="10" t="s">
        <v>244</v>
      </c>
      <c r="I178" s="10" t="s">
        <v>3</v>
      </c>
      <c r="J178" s="10" t="s">
        <v>107</v>
      </c>
      <c r="K178" s="10" t="s">
        <v>767</v>
      </c>
      <c r="L178" s="13">
        <v>15841500</v>
      </c>
      <c r="M178" s="13">
        <v>0</v>
      </c>
      <c r="N178" s="13">
        <v>10</v>
      </c>
    </row>
    <row r="179" spans="2:14" ht="63" x14ac:dyDescent="0.25">
      <c r="B179" s="8">
        <v>173</v>
      </c>
      <c r="C179" s="12" t="s">
        <v>768</v>
      </c>
      <c r="D179" s="9" t="s">
        <v>769</v>
      </c>
      <c r="E179" s="9" t="s">
        <v>115</v>
      </c>
      <c r="F179" s="9" t="s">
        <v>0</v>
      </c>
      <c r="G179" s="9" t="s">
        <v>54</v>
      </c>
      <c r="H179" s="10" t="s">
        <v>1</v>
      </c>
      <c r="I179" s="10" t="s">
        <v>3</v>
      </c>
      <c r="J179" s="10" t="s">
        <v>770</v>
      </c>
      <c r="K179" s="10" t="s">
        <v>771</v>
      </c>
      <c r="L179" s="13">
        <v>2902764</v>
      </c>
      <c r="M179" s="13">
        <v>346068</v>
      </c>
      <c r="N179" s="13">
        <v>15</v>
      </c>
    </row>
    <row r="180" spans="2:14" ht="51.95" customHeight="1" x14ac:dyDescent="0.25">
      <c r="B180" s="8">
        <v>174</v>
      </c>
      <c r="C180" s="12" t="s">
        <v>772</v>
      </c>
      <c r="D180" s="9" t="s">
        <v>773</v>
      </c>
      <c r="E180" s="9" t="s">
        <v>82</v>
      </c>
      <c r="F180" s="9" t="s">
        <v>0</v>
      </c>
      <c r="G180" s="9" t="s">
        <v>67</v>
      </c>
      <c r="H180" s="10" t="s">
        <v>1</v>
      </c>
      <c r="I180" s="10" t="s">
        <v>2</v>
      </c>
      <c r="J180" s="10" t="s">
        <v>81</v>
      </c>
      <c r="K180" s="10" t="s">
        <v>774</v>
      </c>
      <c r="L180" s="13">
        <v>538156132</v>
      </c>
      <c r="M180" s="13">
        <v>57650081</v>
      </c>
      <c r="N180" s="13">
        <v>15</v>
      </c>
    </row>
    <row r="181" spans="2:14" ht="63" x14ac:dyDescent="0.25">
      <c r="B181" s="8">
        <v>175</v>
      </c>
      <c r="C181" s="12" t="s">
        <v>775</v>
      </c>
      <c r="D181" s="9" t="s">
        <v>776</v>
      </c>
      <c r="E181" s="9" t="s">
        <v>46</v>
      </c>
      <c r="F181" s="9" t="s">
        <v>0</v>
      </c>
      <c r="G181" s="9" t="s">
        <v>150</v>
      </c>
      <c r="H181" s="10" t="s">
        <v>244</v>
      </c>
      <c r="I181" s="10" t="s">
        <v>3</v>
      </c>
      <c r="J181" s="10" t="s">
        <v>107</v>
      </c>
      <c r="K181" s="10" t="s">
        <v>777</v>
      </c>
      <c r="L181" s="13">
        <v>145647000</v>
      </c>
      <c r="M181" s="13">
        <v>0</v>
      </c>
      <c r="N181" s="13">
        <v>17</v>
      </c>
    </row>
    <row r="182" spans="2:14" ht="51.95" customHeight="1" x14ac:dyDescent="0.25">
      <c r="B182" s="8">
        <v>176</v>
      </c>
      <c r="C182" s="12" t="s">
        <v>778</v>
      </c>
      <c r="D182" s="9" t="s">
        <v>779</v>
      </c>
      <c r="E182" s="9" t="s">
        <v>48</v>
      </c>
      <c r="F182" s="9" t="s">
        <v>0</v>
      </c>
      <c r="G182" s="9" t="s">
        <v>58</v>
      </c>
      <c r="H182" s="10" t="s">
        <v>4</v>
      </c>
      <c r="I182" s="10" t="s">
        <v>3</v>
      </c>
      <c r="J182" s="10" t="s">
        <v>200</v>
      </c>
      <c r="K182" s="10" t="s">
        <v>780</v>
      </c>
      <c r="L182" s="13">
        <v>5897764</v>
      </c>
      <c r="M182" s="13">
        <v>760000</v>
      </c>
      <c r="N182" s="13">
        <v>10</v>
      </c>
    </row>
    <row r="183" spans="2:14" ht="78.75" x14ac:dyDescent="0.25">
      <c r="B183" s="8">
        <v>177</v>
      </c>
      <c r="C183" s="12" t="s">
        <v>781</v>
      </c>
      <c r="D183" s="9" t="s">
        <v>782</v>
      </c>
      <c r="E183" s="9" t="s">
        <v>57</v>
      </c>
      <c r="F183" s="9" t="s">
        <v>0</v>
      </c>
      <c r="G183" s="9" t="s">
        <v>122</v>
      </c>
      <c r="H183" s="10" t="s">
        <v>4</v>
      </c>
      <c r="I183" s="10" t="s">
        <v>2</v>
      </c>
      <c r="J183" s="10" t="s">
        <v>81</v>
      </c>
      <c r="K183" s="10" t="s">
        <v>783</v>
      </c>
      <c r="L183" s="13">
        <v>16500000</v>
      </c>
      <c r="M183" s="13">
        <v>625334</v>
      </c>
      <c r="N183" s="13">
        <v>8</v>
      </c>
    </row>
    <row r="184" spans="2:14" ht="51.95" customHeight="1" x14ac:dyDescent="0.25">
      <c r="B184" s="8">
        <v>178</v>
      </c>
      <c r="C184" s="12" t="s">
        <v>784</v>
      </c>
      <c r="D184" s="9" t="s">
        <v>785</v>
      </c>
      <c r="E184" s="9" t="s">
        <v>161</v>
      </c>
      <c r="F184" s="9" t="s">
        <v>0</v>
      </c>
      <c r="G184" s="9" t="s">
        <v>70</v>
      </c>
      <c r="H184" s="10" t="s">
        <v>1</v>
      </c>
      <c r="I184" s="10" t="s">
        <v>7</v>
      </c>
      <c r="J184" s="10" t="s">
        <v>107</v>
      </c>
      <c r="K184" s="10" t="s">
        <v>786</v>
      </c>
      <c r="L184" s="13">
        <v>6464810</v>
      </c>
      <c r="M184" s="13">
        <v>0</v>
      </c>
      <c r="N184" s="13">
        <v>20</v>
      </c>
    </row>
    <row r="185" spans="2:14" ht="51.95" customHeight="1" x14ac:dyDescent="0.25">
      <c r="B185" s="8">
        <v>179</v>
      </c>
      <c r="C185" s="12" t="s">
        <v>787</v>
      </c>
      <c r="D185" s="9" t="s">
        <v>788</v>
      </c>
      <c r="E185" s="9" t="s">
        <v>120</v>
      </c>
      <c r="F185" s="9" t="s">
        <v>0</v>
      </c>
      <c r="G185" s="9" t="s">
        <v>85</v>
      </c>
      <c r="H185" s="10" t="s">
        <v>1</v>
      </c>
      <c r="I185" s="10" t="s">
        <v>7</v>
      </c>
      <c r="J185" s="10" t="s">
        <v>107</v>
      </c>
      <c r="K185" s="10" t="s">
        <v>789</v>
      </c>
      <c r="L185" s="13">
        <v>5825000</v>
      </c>
      <c r="M185" s="13">
        <v>0</v>
      </c>
      <c r="N185" s="13">
        <v>15</v>
      </c>
    </row>
    <row r="186" spans="2:14" ht="51.95" customHeight="1" x14ac:dyDescent="0.25">
      <c r="B186" s="8">
        <v>180</v>
      </c>
      <c r="C186" s="12" t="s">
        <v>790</v>
      </c>
      <c r="D186" s="9" t="s">
        <v>791</v>
      </c>
      <c r="E186" s="9" t="s">
        <v>57</v>
      </c>
      <c r="F186" s="9" t="s">
        <v>0</v>
      </c>
      <c r="G186" s="9" t="s">
        <v>90</v>
      </c>
      <c r="H186" s="10" t="s">
        <v>1</v>
      </c>
      <c r="I186" s="10" t="s">
        <v>6</v>
      </c>
      <c r="J186" s="10" t="s">
        <v>240</v>
      </c>
      <c r="K186" s="10" t="s">
        <v>792</v>
      </c>
      <c r="L186" s="13">
        <v>9621854</v>
      </c>
      <c r="M186" s="13">
        <v>415197</v>
      </c>
      <c r="N186" s="13">
        <v>20</v>
      </c>
    </row>
    <row r="187" spans="2:14" ht="51.95" customHeight="1" x14ac:dyDescent="0.25">
      <c r="B187" s="8">
        <v>181</v>
      </c>
      <c r="C187" s="12" t="s">
        <v>793</v>
      </c>
      <c r="D187" s="9" t="s">
        <v>794</v>
      </c>
      <c r="E187" s="9" t="s">
        <v>82</v>
      </c>
      <c r="F187" s="9" t="s">
        <v>0</v>
      </c>
      <c r="G187" s="9" t="s">
        <v>150</v>
      </c>
      <c r="H187" s="10" t="s">
        <v>35</v>
      </c>
      <c r="I187" s="10" t="s">
        <v>3</v>
      </c>
      <c r="J187" s="10" t="s">
        <v>121</v>
      </c>
      <c r="K187" s="10" t="s">
        <v>795</v>
      </c>
      <c r="L187" s="13">
        <v>8655090</v>
      </c>
      <c r="M187" s="13">
        <v>46889</v>
      </c>
      <c r="N187" s="13"/>
    </row>
    <row r="188" spans="2:14" ht="51.95" customHeight="1" x14ac:dyDescent="0.25">
      <c r="B188" s="8">
        <v>182</v>
      </c>
      <c r="C188" s="12" t="s">
        <v>796</v>
      </c>
      <c r="D188" s="9" t="s">
        <v>797</v>
      </c>
      <c r="E188" s="9" t="s">
        <v>57</v>
      </c>
      <c r="F188" s="9" t="s">
        <v>0</v>
      </c>
      <c r="G188" s="9" t="s">
        <v>90</v>
      </c>
      <c r="H188" s="10" t="s">
        <v>1</v>
      </c>
      <c r="I188" s="10" t="s">
        <v>6</v>
      </c>
      <c r="J188" s="10" t="s">
        <v>91</v>
      </c>
      <c r="K188" s="10" t="s">
        <v>798</v>
      </c>
      <c r="L188" s="13">
        <v>5524237</v>
      </c>
      <c r="M188" s="13">
        <v>783674</v>
      </c>
      <c r="N188" s="13"/>
    </row>
    <row r="189" spans="2:14" ht="51.95" customHeight="1" x14ac:dyDescent="0.25">
      <c r="B189" s="8">
        <v>183</v>
      </c>
      <c r="C189" s="12" t="s">
        <v>799</v>
      </c>
      <c r="D189" s="9" t="s">
        <v>800</v>
      </c>
      <c r="E189" s="9" t="s">
        <v>132</v>
      </c>
      <c r="F189" s="9" t="s">
        <v>0</v>
      </c>
      <c r="G189" s="9" t="s">
        <v>801</v>
      </c>
      <c r="H189" s="10" t="s">
        <v>1</v>
      </c>
      <c r="I189" s="10" t="s">
        <v>7</v>
      </c>
      <c r="J189" s="10" t="s">
        <v>110</v>
      </c>
      <c r="K189" s="10" t="s">
        <v>802</v>
      </c>
      <c r="L189" s="13">
        <v>5822500</v>
      </c>
      <c r="M189" s="13">
        <v>0</v>
      </c>
      <c r="N189" s="13">
        <v>15</v>
      </c>
    </row>
    <row r="190" spans="2:14" ht="51.95" customHeight="1" x14ac:dyDescent="0.25">
      <c r="B190" s="8">
        <v>184</v>
      </c>
      <c r="C190" s="12" t="s">
        <v>803</v>
      </c>
      <c r="D190" s="9" t="s">
        <v>804</v>
      </c>
      <c r="E190" s="9" t="s">
        <v>48</v>
      </c>
      <c r="F190" s="9" t="s">
        <v>72</v>
      </c>
      <c r="G190" s="9" t="s">
        <v>155</v>
      </c>
      <c r="H190" s="10" t="s">
        <v>4</v>
      </c>
      <c r="I190" s="10" t="s">
        <v>3</v>
      </c>
      <c r="J190" s="10" t="s">
        <v>119</v>
      </c>
      <c r="K190" s="10" t="s">
        <v>805</v>
      </c>
      <c r="L190" s="13">
        <v>39545975</v>
      </c>
      <c r="M190" s="13">
        <v>1356204</v>
      </c>
      <c r="N190" s="13">
        <v>2</v>
      </c>
    </row>
    <row r="191" spans="2:14" ht="51.95" customHeight="1" x14ac:dyDescent="0.25">
      <c r="B191" s="8">
        <v>185</v>
      </c>
      <c r="C191" s="12" t="s">
        <v>806</v>
      </c>
      <c r="D191" s="9" t="s">
        <v>807</v>
      </c>
      <c r="E191" s="9" t="s">
        <v>57</v>
      </c>
      <c r="F191" s="9" t="s">
        <v>0</v>
      </c>
      <c r="G191" s="9" t="s">
        <v>217</v>
      </c>
      <c r="H191" s="10" t="s">
        <v>4</v>
      </c>
      <c r="I191" s="10" t="s">
        <v>2</v>
      </c>
      <c r="J191" s="10" t="s">
        <v>81</v>
      </c>
      <c r="K191" s="10" t="s">
        <v>808</v>
      </c>
      <c r="L191" s="13">
        <v>10440000</v>
      </c>
      <c r="M191" s="13">
        <v>1363981</v>
      </c>
      <c r="N191" s="13">
        <v>7</v>
      </c>
    </row>
    <row r="192" spans="2:14" ht="51.95" customHeight="1" x14ac:dyDescent="0.25">
      <c r="B192" s="8">
        <v>186</v>
      </c>
      <c r="C192" s="12" t="s">
        <v>809</v>
      </c>
      <c r="D192" s="9" t="s">
        <v>810</v>
      </c>
      <c r="E192" s="9" t="s">
        <v>57</v>
      </c>
      <c r="F192" s="9" t="s">
        <v>0</v>
      </c>
      <c r="G192" s="9" t="s">
        <v>56</v>
      </c>
      <c r="H192" s="10" t="s">
        <v>35</v>
      </c>
      <c r="I192" s="10" t="s">
        <v>2</v>
      </c>
      <c r="J192" s="10" t="s">
        <v>81</v>
      </c>
      <c r="K192" s="10" t="s">
        <v>811</v>
      </c>
      <c r="L192" s="13">
        <v>3250000</v>
      </c>
      <c r="M192" s="13">
        <v>449706</v>
      </c>
      <c r="N192" s="13"/>
    </row>
    <row r="193" spans="2:14" ht="51.95" customHeight="1" x14ac:dyDescent="0.25">
      <c r="B193" s="8">
        <v>187</v>
      </c>
      <c r="C193" s="12" t="s">
        <v>812</v>
      </c>
      <c r="D193" s="9" t="s">
        <v>813</v>
      </c>
      <c r="E193" s="9" t="s">
        <v>499</v>
      </c>
      <c r="F193" s="9" t="s">
        <v>0</v>
      </c>
      <c r="G193" s="9" t="s">
        <v>116</v>
      </c>
      <c r="H193" s="10" t="s">
        <v>4</v>
      </c>
      <c r="I193" s="10" t="s">
        <v>2</v>
      </c>
      <c r="J193" s="10" t="s">
        <v>81</v>
      </c>
      <c r="K193" s="10" t="s">
        <v>814</v>
      </c>
      <c r="L193" s="13">
        <v>1600000</v>
      </c>
      <c r="M193" s="13">
        <v>79500</v>
      </c>
      <c r="N193" s="13">
        <v>10</v>
      </c>
    </row>
    <row r="194" spans="2:14" ht="63" x14ac:dyDescent="0.25">
      <c r="B194" s="8">
        <v>188</v>
      </c>
      <c r="C194" s="12" t="s">
        <v>815</v>
      </c>
      <c r="D194" s="9" t="s">
        <v>816</v>
      </c>
      <c r="E194" s="9" t="s">
        <v>57</v>
      </c>
      <c r="F194" s="9" t="s">
        <v>0</v>
      </c>
      <c r="G194" s="9" t="s">
        <v>167</v>
      </c>
      <c r="H194" s="10" t="s">
        <v>1</v>
      </c>
      <c r="I194" s="10" t="s">
        <v>2</v>
      </c>
      <c r="J194" s="10" t="s">
        <v>81</v>
      </c>
      <c r="K194" s="10" t="s">
        <v>817</v>
      </c>
      <c r="L194" s="13">
        <v>6723000</v>
      </c>
      <c r="M194" s="13">
        <v>0</v>
      </c>
      <c r="N194" s="13">
        <v>20</v>
      </c>
    </row>
    <row r="195" spans="2:14" ht="51.95" customHeight="1" x14ac:dyDescent="0.25">
      <c r="B195" s="8">
        <v>189</v>
      </c>
      <c r="C195" s="12" t="s">
        <v>818</v>
      </c>
      <c r="D195" s="9" t="s">
        <v>819</v>
      </c>
      <c r="E195" s="9" t="s">
        <v>106</v>
      </c>
      <c r="F195" s="9" t="s">
        <v>0</v>
      </c>
      <c r="G195" s="9" t="s">
        <v>67</v>
      </c>
      <c r="H195" s="10" t="s">
        <v>1</v>
      </c>
      <c r="I195" s="10" t="s">
        <v>2</v>
      </c>
      <c r="J195" s="10" t="s">
        <v>5</v>
      </c>
      <c r="K195" s="10" t="s">
        <v>820</v>
      </c>
      <c r="L195" s="13">
        <v>4539827</v>
      </c>
      <c r="M195" s="13">
        <v>0</v>
      </c>
      <c r="N195" s="13">
        <v>0</v>
      </c>
    </row>
    <row r="196" spans="2:14" ht="51.95" customHeight="1" x14ac:dyDescent="0.25">
      <c r="B196" s="8">
        <v>190</v>
      </c>
      <c r="C196" s="12" t="s">
        <v>821</v>
      </c>
      <c r="D196" s="9" t="s">
        <v>822</v>
      </c>
      <c r="E196" s="9" t="s">
        <v>46</v>
      </c>
      <c r="F196" s="9" t="s">
        <v>0</v>
      </c>
      <c r="G196" s="9" t="s">
        <v>145</v>
      </c>
      <c r="H196" s="10" t="s">
        <v>1</v>
      </c>
      <c r="I196" s="10" t="s">
        <v>6</v>
      </c>
      <c r="J196" s="10" t="s">
        <v>103</v>
      </c>
      <c r="K196" s="10" t="s">
        <v>823</v>
      </c>
      <c r="L196" s="13">
        <v>4801033</v>
      </c>
      <c r="M196" s="13">
        <v>0</v>
      </c>
      <c r="N196" s="13">
        <v>100</v>
      </c>
    </row>
    <row r="197" spans="2:14" ht="51.95" customHeight="1" x14ac:dyDescent="0.25">
      <c r="B197" s="8">
        <v>191</v>
      </c>
      <c r="C197" s="12" t="s">
        <v>824</v>
      </c>
      <c r="D197" s="9" t="s">
        <v>825</v>
      </c>
      <c r="E197" s="9" t="s">
        <v>43</v>
      </c>
      <c r="F197" s="9" t="s">
        <v>0</v>
      </c>
      <c r="G197" s="9" t="s">
        <v>44</v>
      </c>
      <c r="H197" s="10" t="s">
        <v>1</v>
      </c>
      <c r="I197" s="10" t="s">
        <v>3</v>
      </c>
      <c r="J197" s="10" t="s">
        <v>50</v>
      </c>
      <c r="K197" s="10" t="s">
        <v>826</v>
      </c>
      <c r="L197" s="13">
        <v>3940800</v>
      </c>
      <c r="M197" s="13">
        <v>0</v>
      </c>
      <c r="N197" s="13">
        <v>5</v>
      </c>
    </row>
    <row r="198" spans="2:14" ht="63" x14ac:dyDescent="0.25">
      <c r="B198" s="8">
        <v>192</v>
      </c>
      <c r="C198" s="12" t="s">
        <v>827</v>
      </c>
      <c r="D198" s="9" t="s">
        <v>828</v>
      </c>
      <c r="E198" s="9" t="s">
        <v>218</v>
      </c>
      <c r="F198" s="9" t="s">
        <v>0</v>
      </c>
      <c r="G198" s="9" t="s">
        <v>162</v>
      </c>
      <c r="H198" s="10" t="s">
        <v>1</v>
      </c>
      <c r="I198" s="10" t="s">
        <v>3</v>
      </c>
      <c r="J198" s="10" t="s">
        <v>37</v>
      </c>
      <c r="K198" s="10" t="s">
        <v>829</v>
      </c>
      <c r="L198" s="13">
        <v>1279500</v>
      </c>
      <c r="M198" s="13">
        <v>0</v>
      </c>
      <c r="N198" s="13">
        <v>30</v>
      </c>
    </row>
    <row r="199" spans="2:14" ht="78.75" x14ac:dyDescent="0.25">
      <c r="B199" s="8">
        <v>193</v>
      </c>
      <c r="C199" s="12" t="s">
        <v>830</v>
      </c>
      <c r="D199" s="9" t="s">
        <v>831</v>
      </c>
      <c r="E199" s="9" t="s">
        <v>96</v>
      </c>
      <c r="F199" s="9" t="s">
        <v>0</v>
      </c>
      <c r="G199" s="9" t="s">
        <v>124</v>
      </c>
      <c r="H199" s="10" t="s">
        <v>1</v>
      </c>
      <c r="I199" s="10" t="s">
        <v>6</v>
      </c>
      <c r="J199" s="10" t="s">
        <v>691</v>
      </c>
      <c r="K199" s="10" t="s">
        <v>832</v>
      </c>
      <c r="L199" s="13">
        <v>20964134</v>
      </c>
      <c r="M199" s="13">
        <v>5500</v>
      </c>
      <c r="N199" s="13">
        <v>165</v>
      </c>
    </row>
    <row r="200" spans="2:14" ht="51.95" customHeight="1" x14ac:dyDescent="0.25">
      <c r="B200" s="8">
        <v>194</v>
      </c>
      <c r="C200" s="12" t="s">
        <v>833</v>
      </c>
      <c r="D200" s="9" t="s">
        <v>834</v>
      </c>
      <c r="E200" s="9" t="s">
        <v>78</v>
      </c>
      <c r="F200" s="9" t="s">
        <v>0</v>
      </c>
      <c r="G200" s="9" t="s">
        <v>127</v>
      </c>
      <c r="H200" s="10" t="s">
        <v>1</v>
      </c>
      <c r="I200" s="10" t="s">
        <v>2</v>
      </c>
      <c r="J200" s="10" t="s">
        <v>5</v>
      </c>
      <c r="K200" s="10" t="s">
        <v>128</v>
      </c>
      <c r="L200" s="13">
        <v>500000</v>
      </c>
      <c r="M200" s="13">
        <v>0</v>
      </c>
      <c r="N200" s="13"/>
    </row>
    <row r="201" spans="2:14" ht="78.75" x14ac:dyDescent="0.25">
      <c r="B201" s="8">
        <v>195</v>
      </c>
      <c r="C201" s="12" t="s">
        <v>835</v>
      </c>
      <c r="D201" s="9" t="s">
        <v>836</v>
      </c>
      <c r="E201" s="9" t="s">
        <v>492</v>
      </c>
      <c r="F201" s="9" t="s">
        <v>0</v>
      </c>
      <c r="G201" s="9" t="s">
        <v>213</v>
      </c>
      <c r="H201" s="10" t="s">
        <v>1</v>
      </c>
      <c r="I201" s="10" t="s">
        <v>3</v>
      </c>
      <c r="J201" s="10" t="s">
        <v>151</v>
      </c>
      <c r="K201" s="10" t="s">
        <v>837</v>
      </c>
      <c r="L201" s="13">
        <v>6800000</v>
      </c>
      <c r="M201" s="13">
        <v>0</v>
      </c>
      <c r="N201" s="13">
        <v>20</v>
      </c>
    </row>
    <row r="202" spans="2:14" ht="51.95" customHeight="1" x14ac:dyDescent="0.25">
      <c r="B202" s="8">
        <v>196</v>
      </c>
      <c r="C202" s="12" t="s">
        <v>838</v>
      </c>
      <c r="D202" s="9" t="s">
        <v>839</v>
      </c>
      <c r="E202" s="9" t="s">
        <v>135</v>
      </c>
      <c r="F202" s="9" t="s">
        <v>0</v>
      </c>
      <c r="G202" s="9" t="s">
        <v>127</v>
      </c>
      <c r="H202" s="10" t="s">
        <v>1</v>
      </c>
      <c r="I202" s="10" t="s">
        <v>2</v>
      </c>
      <c r="J202" s="10" t="s">
        <v>5</v>
      </c>
      <c r="K202" s="10" t="s">
        <v>128</v>
      </c>
      <c r="L202" s="13">
        <v>29000000</v>
      </c>
      <c r="M202" s="13">
        <v>0</v>
      </c>
      <c r="N202" s="13">
        <v>0</v>
      </c>
    </row>
    <row r="203" spans="2:14" ht="51.95" customHeight="1" x14ac:dyDescent="0.25">
      <c r="B203" s="8">
        <v>197</v>
      </c>
      <c r="C203" s="12" t="s">
        <v>840</v>
      </c>
      <c r="D203" s="9" t="s">
        <v>841</v>
      </c>
      <c r="E203" s="9" t="s">
        <v>132</v>
      </c>
      <c r="F203" s="9" t="s">
        <v>0</v>
      </c>
      <c r="G203" s="9" t="s">
        <v>67</v>
      </c>
      <c r="H203" s="10" t="s">
        <v>1</v>
      </c>
      <c r="I203" s="10" t="s">
        <v>2</v>
      </c>
      <c r="J203" s="10" t="s">
        <v>81</v>
      </c>
      <c r="K203" s="10" t="s">
        <v>842</v>
      </c>
      <c r="L203" s="13">
        <v>165471656</v>
      </c>
      <c r="M203" s="13">
        <v>16220000</v>
      </c>
      <c r="N203" s="13">
        <v>25</v>
      </c>
    </row>
    <row r="204" spans="2:14" ht="51.95" customHeight="1" x14ac:dyDescent="0.25">
      <c r="B204" s="8">
        <v>198</v>
      </c>
      <c r="C204" s="12" t="s">
        <v>843</v>
      </c>
      <c r="D204" s="9" t="s">
        <v>844</v>
      </c>
      <c r="E204" s="9" t="s">
        <v>57</v>
      </c>
      <c r="F204" s="9" t="s">
        <v>0</v>
      </c>
      <c r="G204" s="9" t="s">
        <v>80</v>
      </c>
      <c r="H204" s="10" t="s">
        <v>1</v>
      </c>
      <c r="I204" s="10" t="s">
        <v>2</v>
      </c>
      <c r="J204" s="10" t="s">
        <v>81</v>
      </c>
      <c r="K204" s="10" t="s">
        <v>845</v>
      </c>
      <c r="L204" s="13">
        <v>2344914</v>
      </c>
      <c r="M204" s="13">
        <v>248000</v>
      </c>
      <c r="N204" s="13">
        <v>20</v>
      </c>
    </row>
    <row r="205" spans="2:14" ht="63" x14ac:dyDescent="0.25">
      <c r="B205" s="8">
        <v>199</v>
      </c>
      <c r="C205" s="12" t="s">
        <v>846</v>
      </c>
      <c r="D205" s="9" t="s">
        <v>847</v>
      </c>
      <c r="E205" s="9" t="s">
        <v>214</v>
      </c>
      <c r="F205" s="9" t="s">
        <v>0</v>
      </c>
      <c r="G205" s="9" t="s">
        <v>848</v>
      </c>
      <c r="H205" s="10" t="s">
        <v>1</v>
      </c>
      <c r="I205" s="10" t="s">
        <v>3</v>
      </c>
      <c r="J205" s="10" t="s">
        <v>849</v>
      </c>
      <c r="K205" s="10" t="s">
        <v>850</v>
      </c>
      <c r="L205" s="13">
        <v>7300000</v>
      </c>
      <c r="M205" s="13">
        <v>0</v>
      </c>
      <c r="N205" s="13">
        <v>20</v>
      </c>
    </row>
    <row r="206" spans="2:14" ht="63" x14ac:dyDescent="0.25">
      <c r="B206" s="8">
        <v>200</v>
      </c>
      <c r="C206" s="12" t="s">
        <v>851</v>
      </c>
      <c r="D206" s="9" t="s">
        <v>831</v>
      </c>
      <c r="E206" s="9" t="s">
        <v>96</v>
      </c>
      <c r="F206" s="9" t="s">
        <v>0</v>
      </c>
      <c r="G206" s="9" t="s">
        <v>129</v>
      </c>
      <c r="H206" s="10" t="s">
        <v>1</v>
      </c>
      <c r="I206" s="10" t="s">
        <v>3</v>
      </c>
      <c r="J206" s="10" t="s">
        <v>770</v>
      </c>
      <c r="K206" s="10" t="s">
        <v>852</v>
      </c>
      <c r="L206" s="13">
        <v>26752370</v>
      </c>
      <c r="M206" s="13">
        <v>8000</v>
      </c>
      <c r="N206" s="13">
        <v>68</v>
      </c>
    </row>
    <row r="207" spans="2:14" ht="51.95" customHeight="1" x14ac:dyDescent="0.25">
      <c r="B207" s="8">
        <v>201</v>
      </c>
      <c r="C207" s="12" t="s">
        <v>853</v>
      </c>
      <c r="D207" s="9" t="s">
        <v>854</v>
      </c>
      <c r="E207" s="9" t="s">
        <v>169</v>
      </c>
      <c r="F207" s="9" t="s">
        <v>0</v>
      </c>
      <c r="G207" s="9" t="s">
        <v>145</v>
      </c>
      <c r="H207" s="10" t="s">
        <v>1</v>
      </c>
      <c r="I207" s="10" t="s">
        <v>6</v>
      </c>
      <c r="J207" s="10" t="s">
        <v>220</v>
      </c>
      <c r="K207" s="10" t="s">
        <v>855</v>
      </c>
      <c r="L207" s="13">
        <v>5357250</v>
      </c>
      <c r="M207" s="13">
        <v>0</v>
      </c>
      <c r="N207" s="13">
        <v>25</v>
      </c>
    </row>
    <row r="208" spans="2:14" ht="51.95" customHeight="1" x14ac:dyDescent="0.25">
      <c r="B208" s="8">
        <v>202</v>
      </c>
      <c r="C208" s="12" t="s">
        <v>856</v>
      </c>
      <c r="D208" s="9" t="s">
        <v>143</v>
      </c>
      <c r="E208" s="9" t="s">
        <v>62</v>
      </c>
      <c r="F208" s="9" t="s">
        <v>0</v>
      </c>
      <c r="G208" s="9" t="s">
        <v>130</v>
      </c>
      <c r="H208" s="10" t="s">
        <v>1</v>
      </c>
      <c r="I208" s="10" t="s">
        <v>6</v>
      </c>
      <c r="J208" s="10" t="s">
        <v>103</v>
      </c>
      <c r="K208" s="10" t="s">
        <v>144</v>
      </c>
      <c r="L208" s="13">
        <v>97250000</v>
      </c>
      <c r="M208" s="13">
        <v>0</v>
      </c>
      <c r="N208" s="13">
        <v>10</v>
      </c>
    </row>
    <row r="209" spans="2:14" ht="51.95" customHeight="1" x14ac:dyDescent="0.25">
      <c r="B209" s="8">
        <v>203</v>
      </c>
      <c r="C209" s="12" t="s">
        <v>857</v>
      </c>
      <c r="D209" s="9" t="s">
        <v>143</v>
      </c>
      <c r="E209" s="9" t="s">
        <v>62</v>
      </c>
      <c r="F209" s="9" t="s">
        <v>0</v>
      </c>
      <c r="G209" s="9" t="s">
        <v>130</v>
      </c>
      <c r="H209" s="10" t="s">
        <v>1</v>
      </c>
      <c r="I209" s="10" t="s">
        <v>6</v>
      </c>
      <c r="J209" s="10" t="s">
        <v>103</v>
      </c>
      <c r="K209" s="10" t="s">
        <v>144</v>
      </c>
      <c r="L209" s="13">
        <v>97250000</v>
      </c>
      <c r="M209" s="13">
        <v>0</v>
      </c>
      <c r="N209" s="13">
        <v>10</v>
      </c>
    </row>
    <row r="210" spans="2:14" ht="51.95" customHeight="1" x14ac:dyDescent="0.25">
      <c r="B210" s="8">
        <v>204</v>
      </c>
      <c r="C210" s="12" t="s">
        <v>858</v>
      </c>
      <c r="D210" s="9" t="s">
        <v>859</v>
      </c>
      <c r="E210" s="9" t="s">
        <v>141</v>
      </c>
      <c r="F210" s="9" t="s">
        <v>0</v>
      </c>
      <c r="G210" s="9" t="s">
        <v>127</v>
      </c>
      <c r="H210" s="10" t="s">
        <v>1</v>
      </c>
      <c r="I210" s="10" t="s">
        <v>2</v>
      </c>
      <c r="J210" s="10" t="s">
        <v>5</v>
      </c>
      <c r="K210" s="10" t="s">
        <v>128</v>
      </c>
      <c r="L210" s="13">
        <v>90739296</v>
      </c>
      <c r="M210" s="13">
        <v>0</v>
      </c>
      <c r="N210" s="13"/>
    </row>
    <row r="211" spans="2:14" ht="51.95" customHeight="1" x14ac:dyDescent="0.25">
      <c r="B211" s="8">
        <v>205</v>
      </c>
      <c r="C211" s="12" t="s">
        <v>860</v>
      </c>
      <c r="D211" s="9" t="s">
        <v>861</v>
      </c>
      <c r="E211" s="9" t="s">
        <v>55</v>
      </c>
      <c r="F211" s="9" t="s">
        <v>0</v>
      </c>
      <c r="G211" s="9" t="s">
        <v>156</v>
      </c>
      <c r="H211" s="10" t="s">
        <v>1</v>
      </c>
      <c r="I211" s="10" t="s">
        <v>3</v>
      </c>
      <c r="J211" s="10" t="s">
        <v>50</v>
      </c>
      <c r="K211" s="10" t="s">
        <v>862</v>
      </c>
      <c r="L211" s="13">
        <v>9310000</v>
      </c>
      <c r="M211" s="13">
        <v>0</v>
      </c>
      <c r="N211" s="13">
        <v>23</v>
      </c>
    </row>
    <row r="212" spans="2:14" ht="51.95" customHeight="1" x14ac:dyDescent="0.25">
      <c r="B212" s="8">
        <v>206</v>
      </c>
      <c r="C212" s="12" t="s">
        <v>863</v>
      </c>
      <c r="D212" s="9" t="s">
        <v>864</v>
      </c>
      <c r="E212" s="9" t="s">
        <v>43</v>
      </c>
      <c r="F212" s="9" t="s">
        <v>0</v>
      </c>
      <c r="G212" s="9" t="s">
        <v>44</v>
      </c>
      <c r="H212" s="10" t="s">
        <v>1</v>
      </c>
      <c r="I212" s="10" t="s">
        <v>3</v>
      </c>
      <c r="J212" s="10" t="s">
        <v>50</v>
      </c>
      <c r="K212" s="10" t="s">
        <v>865</v>
      </c>
      <c r="L212" s="13">
        <v>3850000</v>
      </c>
      <c r="M212" s="13">
        <v>0</v>
      </c>
      <c r="N212" s="13">
        <v>10</v>
      </c>
    </row>
    <row r="213" spans="2:14" ht="51.95" customHeight="1" x14ac:dyDescent="0.25">
      <c r="B213" s="8">
        <v>207</v>
      </c>
      <c r="C213" s="12" t="s">
        <v>866</v>
      </c>
      <c r="D213" s="9" t="s">
        <v>867</v>
      </c>
      <c r="E213" s="9" t="s">
        <v>140</v>
      </c>
      <c r="F213" s="9" t="s">
        <v>0</v>
      </c>
      <c r="G213" s="9" t="s">
        <v>213</v>
      </c>
      <c r="H213" s="10" t="s">
        <v>102</v>
      </c>
      <c r="I213" s="10" t="s">
        <v>2</v>
      </c>
      <c r="J213" s="10" t="s">
        <v>5</v>
      </c>
      <c r="K213" s="10" t="s">
        <v>868</v>
      </c>
      <c r="L213" s="13">
        <v>1600000</v>
      </c>
      <c r="M213" s="13">
        <v>0</v>
      </c>
      <c r="N213" s="13">
        <v>15</v>
      </c>
    </row>
    <row r="214" spans="2:14" ht="51.95" customHeight="1" x14ac:dyDescent="0.25">
      <c r="B214" s="8">
        <v>208</v>
      </c>
      <c r="C214" s="12" t="s">
        <v>869</v>
      </c>
      <c r="D214" s="9" t="s">
        <v>870</v>
      </c>
      <c r="E214" s="9" t="s">
        <v>120</v>
      </c>
      <c r="F214" s="9" t="s">
        <v>0</v>
      </c>
      <c r="G214" s="9" t="s">
        <v>54</v>
      </c>
      <c r="H214" s="10" t="s">
        <v>1</v>
      </c>
      <c r="I214" s="10" t="s">
        <v>3</v>
      </c>
      <c r="J214" s="10" t="s">
        <v>871</v>
      </c>
      <c r="K214" s="10" t="s">
        <v>872</v>
      </c>
      <c r="L214" s="13">
        <v>7092815</v>
      </c>
      <c r="M214" s="13">
        <v>945000</v>
      </c>
      <c r="N214" s="13">
        <v>10</v>
      </c>
    </row>
    <row r="215" spans="2:14" ht="51.95" customHeight="1" x14ac:dyDescent="0.25">
      <c r="B215" s="8">
        <v>209</v>
      </c>
      <c r="C215" s="12" t="s">
        <v>873</v>
      </c>
      <c r="D215" s="9" t="s">
        <v>874</v>
      </c>
      <c r="E215" s="9" t="s">
        <v>120</v>
      </c>
      <c r="F215" s="9" t="s">
        <v>0</v>
      </c>
      <c r="G215" s="9" t="s">
        <v>56</v>
      </c>
      <c r="H215" s="10" t="s">
        <v>1</v>
      </c>
      <c r="I215" s="10" t="s">
        <v>2</v>
      </c>
      <c r="J215" s="10" t="s">
        <v>81</v>
      </c>
      <c r="K215" s="10" t="s">
        <v>875</v>
      </c>
      <c r="L215" s="13">
        <v>3700000</v>
      </c>
      <c r="M215" s="13">
        <v>425000</v>
      </c>
      <c r="N215" s="13">
        <v>10</v>
      </c>
    </row>
    <row r="216" spans="2:14" ht="51.95" customHeight="1" x14ac:dyDescent="0.25">
      <c r="B216" s="8">
        <v>210</v>
      </c>
      <c r="C216" s="12" t="s">
        <v>876</v>
      </c>
      <c r="D216" s="9" t="s">
        <v>877</v>
      </c>
      <c r="E216" s="9" t="s">
        <v>120</v>
      </c>
      <c r="F216" s="9" t="s">
        <v>0</v>
      </c>
      <c r="G216" s="9" t="s">
        <v>90</v>
      </c>
      <c r="H216" s="10" t="s">
        <v>4</v>
      </c>
      <c r="I216" s="10" t="s">
        <v>6</v>
      </c>
      <c r="J216" s="10" t="s">
        <v>878</v>
      </c>
      <c r="K216" s="10" t="s">
        <v>879</v>
      </c>
      <c r="L216" s="13">
        <v>2608907</v>
      </c>
      <c r="M216" s="13">
        <v>366779</v>
      </c>
      <c r="N216" s="13">
        <v>3</v>
      </c>
    </row>
    <row r="217" spans="2:14" ht="51.95" customHeight="1" x14ac:dyDescent="0.25">
      <c r="B217" s="8">
        <v>211</v>
      </c>
      <c r="C217" s="12" t="s">
        <v>880</v>
      </c>
      <c r="D217" s="9" t="s">
        <v>881</v>
      </c>
      <c r="E217" s="9" t="s">
        <v>57</v>
      </c>
      <c r="F217" s="9" t="s">
        <v>0</v>
      </c>
      <c r="G217" s="9" t="s">
        <v>90</v>
      </c>
      <c r="H217" s="10" t="s">
        <v>1</v>
      </c>
      <c r="I217" s="10" t="s">
        <v>6</v>
      </c>
      <c r="J217" s="10" t="s">
        <v>91</v>
      </c>
      <c r="K217" s="10" t="s">
        <v>238</v>
      </c>
      <c r="L217" s="13">
        <v>1502044</v>
      </c>
      <c r="M217" s="13">
        <v>150000</v>
      </c>
      <c r="N217" s="13">
        <v>40</v>
      </c>
    </row>
    <row r="218" spans="2:14" ht="51.95" customHeight="1" x14ac:dyDescent="0.25">
      <c r="B218" s="8">
        <v>212</v>
      </c>
      <c r="C218" s="12" t="s">
        <v>882</v>
      </c>
      <c r="D218" s="9" t="s">
        <v>883</v>
      </c>
      <c r="E218" s="9" t="s">
        <v>57</v>
      </c>
      <c r="F218" s="9" t="s">
        <v>0</v>
      </c>
      <c r="G218" s="9" t="s">
        <v>90</v>
      </c>
      <c r="H218" s="10" t="s">
        <v>1</v>
      </c>
      <c r="I218" s="10" t="s">
        <v>6</v>
      </c>
      <c r="J218" s="10" t="s">
        <v>91</v>
      </c>
      <c r="K218" s="10" t="s">
        <v>884</v>
      </c>
      <c r="L218" s="13">
        <v>1274679</v>
      </c>
      <c r="M218" s="13">
        <v>119300</v>
      </c>
      <c r="N218" s="13">
        <v>40</v>
      </c>
    </row>
    <row r="219" spans="2:14" ht="51.95" customHeight="1" x14ac:dyDescent="0.25">
      <c r="B219" s="8">
        <v>213</v>
      </c>
      <c r="C219" s="12" t="s">
        <v>885</v>
      </c>
      <c r="D219" s="9" t="s">
        <v>886</v>
      </c>
      <c r="E219" s="9" t="s">
        <v>53</v>
      </c>
      <c r="F219" s="9" t="s">
        <v>0</v>
      </c>
      <c r="G219" s="9" t="s">
        <v>887</v>
      </c>
      <c r="H219" s="10" t="s">
        <v>1</v>
      </c>
      <c r="I219" s="10" t="s">
        <v>3</v>
      </c>
      <c r="J219" s="10" t="s">
        <v>888</v>
      </c>
      <c r="K219" s="10" t="s">
        <v>889</v>
      </c>
      <c r="L219" s="13">
        <v>35160100</v>
      </c>
      <c r="M219" s="13">
        <v>1544784</v>
      </c>
      <c r="N219" s="13">
        <v>20</v>
      </c>
    </row>
    <row r="220" spans="2:14" ht="94.5" x14ac:dyDescent="0.25">
      <c r="B220" s="8">
        <v>214</v>
      </c>
      <c r="C220" s="12" t="s">
        <v>890</v>
      </c>
      <c r="D220" s="9" t="s">
        <v>891</v>
      </c>
      <c r="E220" s="9" t="s">
        <v>132</v>
      </c>
      <c r="F220" s="9" t="s">
        <v>0</v>
      </c>
      <c r="G220" s="9" t="s">
        <v>150</v>
      </c>
      <c r="H220" s="10" t="s">
        <v>1</v>
      </c>
      <c r="I220" s="10" t="s">
        <v>3</v>
      </c>
      <c r="J220" s="10" t="s">
        <v>64</v>
      </c>
      <c r="K220" s="10" t="s">
        <v>892</v>
      </c>
      <c r="L220" s="13">
        <v>9250000</v>
      </c>
      <c r="M220" s="13">
        <v>309900</v>
      </c>
      <c r="N220" s="13">
        <v>35</v>
      </c>
    </row>
    <row r="221" spans="2:14" ht="63" x14ac:dyDescent="0.25">
      <c r="B221" s="8">
        <v>215</v>
      </c>
      <c r="C221" s="12" t="s">
        <v>893</v>
      </c>
      <c r="D221" s="9" t="s">
        <v>894</v>
      </c>
      <c r="E221" s="9" t="s">
        <v>183</v>
      </c>
      <c r="F221" s="9" t="s">
        <v>0</v>
      </c>
      <c r="G221" s="9" t="s">
        <v>176</v>
      </c>
      <c r="H221" s="10" t="s">
        <v>35</v>
      </c>
      <c r="I221" s="10" t="s">
        <v>7</v>
      </c>
      <c r="J221" s="10" t="s">
        <v>192</v>
      </c>
      <c r="K221" s="10" t="s">
        <v>895</v>
      </c>
      <c r="L221" s="13">
        <v>34471446</v>
      </c>
      <c r="M221" s="13">
        <v>3177345</v>
      </c>
      <c r="N221" s="13">
        <v>15</v>
      </c>
    </row>
    <row r="222" spans="2:14" ht="63" x14ac:dyDescent="0.25">
      <c r="B222" s="8">
        <v>216</v>
      </c>
      <c r="C222" s="12" t="s">
        <v>896</v>
      </c>
      <c r="D222" s="9" t="s">
        <v>897</v>
      </c>
      <c r="E222" s="9" t="s">
        <v>57</v>
      </c>
      <c r="F222" s="9" t="s">
        <v>0</v>
      </c>
      <c r="G222" s="9" t="s">
        <v>217</v>
      </c>
      <c r="H222" s="10" t="s">
        <v>4</v>
      </c>
      <c r="I222" s="10" t="s">
        <v>2</v>
      </c>
      <c r="J222" s="10" t="s">
        <v>81</v>
      </c>
      <c r="K222" s="10" t="s">
        <v>898</v>
      </c>
      <c r="L222" s="13">
        <v>1366854</v>
      </c>
      <c r="M222" s="13">
        <v>121500</v>
      </c>
      <c r="N222" s="13">
        <v>10</v>
      </c>
    </row>
    <row r="223" spans="2:14" ht="63" x14ac:dyDescent="0.25">
      <c r="B223" s="8">
        <v>217</v>
      </c>
      <c r="C223" s="12" t="s">
        <v>899</v>
      </c>
      <c r="D223" s="9" t="s">
        <v>900</v>
      </c>
      <c r="E223" s="9" t="s">
        <v>98</v>
      </c>
      <c r="F223" s="9" t="s">
        <v>0</v>
      </c>
      <c r="G223" s="9" t="s">
        <v>74</v>
      </c>
      <c r="H223" s="10" t="s">
        <v>1</v>
      </c>
      <c r="I223" s="10" t="s">
        <v>7</v>
      </c>
      <c r="J223" s="10" t="s">
        <v>89</v>
      </c>
      <c r="K223" s="10" t="s">
        <v>901</v>
      </c>
      <c r="L223" s="13">
        <v>15607000</v>
      </c>
      <c r="M223" s="13">
        <v>0</v>
      </c>
      <c r="N223" s="13">
        <v>30</v>
      </c>
    </row>
    <row r="224" spans="2:14" ht="51.95" customHeight="1" x14ac:dyDescent="0.25">
      <c r="B224" s="8">
        <v>218</v>
      </c>
      <c r="C224" s="12" t="s">
        <v>902</v>
      </c>
      <c r="D224" s="9" t="s">
        <v>903</v>
      </c>
      <c r="E224" s="9" t="s">
        <v>43</v>
      </c>
      <c r="F224" s="9" t="s">
        <v>0</v>
      </c>
      <c r="G224" s="9" t="s">
        <v>44</v>
      </c>
      <c r="H224" s="10" t="s">
        <v>1</v>
      </c>
      <c r="I224" s="10" t="s">
        <v>3</v>
      </c>
      <c r="J224" s="10" t="s">
        <v>50</v>
      </c>
      <c r="K224" s="10" t="s">
        <v>243</v>
      </c>
      <c r="L224" s="13">
        <v>3020800</v>
      </c>
      <c r="M224" s="13">
        <v>0</v>
      </c>
      <c r="N224" s="13">
        <v>3</v>
      </c>
    </row>
    <row r="225" spans="2:14" ht="51.95" customHeight="1" x14ac:dyDescent="0.25">
      <c r="B225" s="8">
        <v>219</v>
      </c>
      <c r="C225" s="12" t="s">
        <v>904</v>
      </c>
      <c r="D225" s="9" t="s">
        <v>905</v>
      </c>
      <c r="E225" s="9" t="s">
        <v>48</v>
      </c>
      <c r="F225" s="9" t="s">
        <v>0</v>
      </c>
      <c r="G225" s="9" t="s">
        <v>63</v>
      </c>
      <c r="H225" s="10" t="s">
        <v>102</v>
      </c>
      <c r="I225" s="10" t="s">
        <v>3</v>
      </c>
      <c r="J225" s="10" t="s">
        <v>165</v>
      </c>
      <c r="K225" s="10" t="s">
        <v>906</v>
      </c>
      <c r="L225" s="13">
        <v>4380500</v>
      </c>
      <c r="M225" s="13">
        <v>0</v>
      </c>
      <c r="N225" s="13">
        <v>15</v>
      </c>
    </row>
    <row r="226" spans="2:14" ht="63" x14ac:dyDescent="0.25">
      <c r="B226" s="8">
        <v>220</v>
      </c>
      <c r="C226" s="12" t="s">
        <v>907</v>
      </c>
      <c r="D226" s="9" t="s">
        <v>908</v>
      </c>
      <c r="E226" s="9" t="s">
        <v>169</v>
      </c>
      <c r="F226" s="9" t="s">
        <v>0</v>
      </c>
      <c r="G226" s="9" t="s">
        <v>79</v>
      </c>
      <c r="H226" s="10" t="s">
        <v>1</v>
      </c>
      <c r="I226" s="10" t="s">
        <v>3</v>
      </c>
      <c r="J226" s="10" t="s">
        <v>71</v>
      </c>
      <c r="K226" s="10" t="s">
        <v>909</v>
      </c>
      <c r="L226" s="13">
        <v>22100300</v>
      </c>
      <c r="M226" s="13">
        <v>0</v>
      </c>
      <c r="N226" s="13">
        <v>30</v>
      </c>
    </row>
    <row r="227" spans="2:14" ht="78.75" x14ac:dyDescent="0.25">
      <c r="B227" s="8">
        <v>221</v>
      </c>
      <c r="C227" s="12" t="s">
        <v>910</v>
      </c>
      <c r="D227" s="9" t="s">
        <v>911</v>
      </c>
      <c r="E227" s="9" t="s">
        <v>48</v>
      </c>
      <c r="F227" s="9" t="s">
        <v>0</v>
      </c>
      <c r="G227" s="9" t="s">
        <v>58</v>
      </c>
      <c r="H227" s="10" t="s">
        <v>912</v>
      </c>
      <c r="I227" s="10" t="s">
        <v>2</v>
      </c>
      <c r="J227" s="10" t="s">
        <v>33</v>
      </c>
      <c r="K227" s="10" t="s">
        <v>913</v>
      </c>
      <c r="L227" s="13">
        <v>12847121</v>
      </c>
      <c r="M227" s="13">
        <v>1370000</v>
      </c>
      <c r="N227" s="13">
        <v>10</v>
      </c>
    </row>
    <row r="228" spans="2:14" ht="51.95" customHeight="1" x14ac:dyDescent="0.25">
      <c r="B228" s="8">
        <v>222</v>
      </c>
      <c r="C228" s="12" t="s">
        <v>914</v>
      </c>
      <c r="D228" s="9" t="s">
        <v>915</v>
      </c>
      <c r="E228" s="9" t="s">
        <v>141</v>
      </c>
      <c r="F228" s="9" t="s">
        <v>0</v>
      </c>
      <c r="G228" s="9" t="s">
        <v>67</v>
      </c>
      <c r="H228" s="10" t="s">
        <v>1</v>
      </c>
      <c r="I228" s="10" t="s">
        <v>2</v>
      </c>
      <c r="J228" s="10" t="s">
        <v>81</v>
      </c>
      <c r="K228" s="10" t="s">
        <v>916</v>
      </c>
      <c r="L228" s="13">
        <v>3385590</v>
      </c>
      <c r="M228" s="13">
        <v>32175</v>
      </c>
      <c r="N228" s="13">
        <v>7</v>
      </c>
    </row>
    <row r="229" spans="2:14" ht="51.95" customHeight="1" x14ac:dyDescent="0.25">
      <c r="B229" s="8">
        <v>223</v>
      </c>
      <c r="C229" s="12" t="s">
        <v>917</v>
      </c>
      <c r="D229" s="9" t="s">
        <v>918</v>
      </c>
      <c r="E229" s="9" t="s">
        <v>57</v>
      </c>
      <c r="F229" s="9" t="s">
        <v>0</v>
      </c>
      <c r="G229" s="9" t="s">
        <v>222</v>
      </c>
      <c r="H229" s="10" t="s">
        <v>1</v>
      </c>
      <c r="I229" s="10" t="s">
        <v>2</v>
      </c>
      <c r="J229" s="10" t="s">
        <v>81</v>
      </c>
      <c r="K229" s="10" t="s">
        <v>919</v>
      </c>
      <c r="L229" s="13">
        <v>3446580</v>
      </c>
      <c r="M229" s="13">
        <v>415681</v>
      </c>
      <c r="N229" s="13">
        <v>10</v>
      </c>
    </row>
    <row r="230" spans="2:14" ht="51.95" customHeight="1" x14ac:dyDescent="0.25">
      <c r="B230" s="8">
        <v>224</v>
      </c>
      <c r="C230" s="12" t="s">
        <v>920</v>
      </c>
      <c r="D230" s="9" t="s">
        <v>921</v>
      </c>
      <c r="E230" s="9" t="s">
        <v>96</v>
      </c>
      <c r="F230" s="9" t="s">
        <v>0</v>
      </c>
      <c r="G230" s="9" t="s">
        <v>67</v>
      </c>
      <c r="H230" s="10" t="s">
        <v>1</v>
      </c>
      <c r="I230" s="10" t="s">
        <v>2</v>
      </c>
      <c r="J230" s="10" t="s">
        <v>5</v>
      </c>
      <c r="K230" s="10" t="s">
        <v>922</v>
      </c>
      <c r="L230" s="13">
        <v>21861049</v>
      </c>
      <c r="M230" s="13">
        <v>0</v>
      </c>
      <c r="N230" s="13"/>
    </row>
    <row r="231" spans="2:14" ht="51.95" customHeight="1" x14ac:dyDescent="0.25">
      <c r="B231" s="8">
        <v>225</v>
      </c>
      <c r="C231" s="12" t="s">
        <v>923</v>
      </c>
      <c r="D231" s="9" t="s">
        <v>924</v>
      </c>
      <c r="E231" s="9" t="s">
        <v>183</v>
      </c>
      <c r="F231" s="9" t="s">
        <v>0</v>
      </c>
      <c r="G231" s="9" t="s">
        <v>182</v>
      </c>
      <c r="H231" s="10" t="s">
        <v>1</v>
      </c>
      <c r="I231" s="10" t="s">
        <v>2</v>
      </c>
      <c r="J231" s="10" t="s">
        <v>5</v>
      </c>
      <c r="K231" s="10" t="s">
        <v>925</v>
      </c>
      <c r="L231" s="13">
        <v>2846756</v>
      </c>
      <c r="M231" s="13">
        <v>0</v>
      </c>
      <c r="N231" s="13">
        <v>30</v>
      </c>
    </row>
    <row r="232" spans="2:14" ht="63" x14ac:dyDescent="0.25">
      <c r="B232" s="8">
        <v>226</v>
      </c>
      <c r="C232" s="12" t="s">
        <v>926</v>
      </c>
      <c r="D232" s="9" t="s">
        <v>927</v>
      </c>
      <c r="E232" s="9" t="s">
        <v>60</v>
      </c>
      <c r="F232" s="9" t="s">
        <v>0</v>
      </c>
      <c r="G232" s="9" t="s">
        <v>74</v>
      </c>
      <c r="H232" s="10" t="s">
        <v>1</v>
      </c>
      <c r="I232" s="10" t="s">
        <v>3</v>
      </c>
      <c r="J232" s="10" t="s">
        <v>37</v>
      </c>
      <c r="K232" s="10" t="s">
        <v>928</v>
      </c>
      <c r="L232" s="13">
        <v>5217032</v>
      </c>
      <c r="M232" s="13">
        <v>0</v>
      </c>
      <c r="N232" s="13">
        <v>6</v>
      </c>
    </row>
    <row r="233" spans="2:14" ht="63" x14ac:dyDescent="0.25">
      <c r="B233" s="8">
        <v>227</v>
      </c>
      <c r="C233" s="12" t="s">
        <v>929</v>
      </c>
      <c r="D233" s="9" t="s">
        <v>930</v>
      </c>
      <c r="E233" s="9" t="s">
        <v>60</v>
      </c>
      <c r="F233" s="9" t="s">
        <v>0</v>
      </c>
      <c r="G233" s="9" t="s">
        <v>162</v>
      </c>
      <c r="H233" s="10" t="s">
        <v>1</v>
      </c>
      <c r="I233" s="10" t="s">
        <v>7</v>
      </c>
      <c r="J233" s="10" t="s">
        <v>931</v>
      </c>
      <c r="K233" s="10" t="s">
        <v>932</v>
      </c>
      <c r="L233" s="13">
        <v>3289000</v>
      </c>
      <c r="M233" s="13">
        <v>0</v>
      </c>
      <c r="N233" s="13">
        <v>25</v>
      </c>
    </row>
    <row r="234" spans="2:14" ht="63" x14ac:dyDescent="0.25">
      <c r="B234" s="8">
        <v>228</v>
      </c>
      <c r="C234" s="12" t="s">
        <v>933</v>
      </c>
      <c r="D234" s="9" t="s">
        <v>934</v>
      </c>
      <c r="E234" s="9" t="s">
        <v>204</v>
      </c>
      <c r="F234" s="9" t="s">
        <v>0</v>
      </c>
      <c r="G234" s="9" t="s">
        <v>182</v>
      </c>
      <c r="H234" s="10" t="s">
        <v>1</v>
      </c>
      <c r="I234" s="10" t="s">
        <v>2</v>
      </c>
      <c r="J234" s="10" t="s">
        <v>5</v>
      </c>
      <c r="K234" s="10" t="s">
        <v>935</v>
      </c>
      <c r="L234" s="13">
        <v>4910000</v>
      </c>
      <c r="M234" s="13">
        <v>0</v>
      </c>
      <c r="N234" s="13">
        <v>15</v>
      </c>
    </row>
    <row r="235" spans="2:14" ht="51.95" customHeight="1" x14ac:dyDescent="0.25">
      <c r="B235" s="8">
        <v>229</v>
      </c>
      <c r="C235" s="12" t="s">
        <v>936</v>
      </c>
      <c r="D235" s="9" t="s">
        <v>937</v>
      </c>
      <c r="E235" s="9" t="s">
        <v>96</v>
      </c>
      <c r="F235" s="9" t="s">
        <v>0</v>
      </c>
      <c r="G235" s="9" t="s">
        <v>44</v>
      </c>
      <c r="H235" s="10" t="s">
        <v>1</v>
      </c>
      <c r="I235" s="10" t="s">
        <v>2</v>
      </c>
      <c r="J235" s="10" t="s">
        <v>5</v>
      </c>
      <c r="K235" s="10" t="s">
        <v>938</v>
      </c>
      <c r="L235" s="13">
        <v>1578000</v>
      </c>
      <c r="M235" s="13">
        <v>0</v>
      </c>
      <c r="N235" s="13">
        <v>3</v>
      </c>
    </row>
    <row r="236" spans="2:14" ht="51.95" customHeight="1" x14ac:dyDescent="0.25">
      <c r="B236" s="8">
        <v>230</v>
      </c>
      <c r="C236" s="12" t="s">
        <v>939</v>
      </c>
      <c r="D236" s="9" t="s">
        <v>940</v>
      </c>
      <c r="E236" s="9" t="s">
        <v>97</v>
      </c>
      <c r="F236" s="9" t="s">
        <v>0</v>
      </c>
      <c r="G236" s="9" t="s">
        <v>61</v>
      </c>
      <c r="H236" s="10" t="s">
        <v>4</v>
      </c>
      <c r="I236" s="10" t="s">
        <v>6</v>
      </c>
      <c r="J236" s="10" t="s">
        <v>103</v>
      </c>
      <c r="K236" s="10" t="s">
        <v>941</v>
      </c>
      <c r="L236" s="13">
        <v>1417000</v>
      </c>
      <c r="M236" s="13">
        <v>0</v>
      </c>
      <c r="N236" s="13">
        <v>3</v>
      </c>
    </row>
    <row r="237" spans="2:14" ht="51.95" customHeight="1" x14ac:dyDescent="0.25">
      <c r="B237" s="8">
        <v>231</v>
      </c>
      <c r="C237" s="12" t="s">
        <v>942</v>
      </c>
      <c r="D237" s="9" t="s">
        <v>943</v>
      </c>
      <c r="E237" s="9" t="s">
        <v>141</v>
      </c>
      <c r="F237" s="9" t="s">
        <v>0</v>
      </c>
      <c r="G237" s="9" t="s">
        <v>49</v>
      </c>
      <c r="H237" s="10" t="s">
        <v>1</v>
      </c>
      <c r="I237" s="10" t="s">
        <v>2</v>
      </c>
      <c r="J237" s="10" t="s">
        <v>81</v>
      </c>
      <c r="K237" s="10" t="s">
        <v>944</v>
      </c>
      <c r="L237" s="13">
        <v>6224973</v>
      </c>
      <c r="M237" s="13">
        <v>741654</v>
      </c>
      <c r="N237" s="13">
        <v>12</v>
      </c>
    </row>
    <row r="238" spans="2:14" ht="51.95" customHeight="1" x14ac:dyDescent="0.25">
      <c r="B238" s="8">
        <v>232</v>
      </c>
      <c r="C238" s="12" t="s">
        <v>945</v>
      </c>
      <c r="D238" s="9" t="s">
        <v>946</v>
      </c>
      <c r="E238" s="9" t="s">
        <v>373</v>
      </c>
      <c r="F238" s="9" t="s">
        <v>0</v>
      </c>
      <c r="G238" s="9" t="s">
        <v>236</v>
      </c>
      <c r="H238" s="10" t="s">
        <v>1</v>
      </c>
      <c r="I238" s="10" t="s">
        <v>7</v>
      </c>
      <c r="J238" s="10" t="s">
        <v>71</v>
      </c>
      <c r="K238" s="10" t="s">
        <v>947</v>
      </c>
      <c r="L238" s="13">
        <v>5489300</v>
      </c>
      <c r="M238" s="13">
        <v>0</v>
      </c>
      <c r="N238" s="13">
        <v>15</v>
      </c>
    </row>
    <row r="239" spans="2:14" ht="63" x14ac:dyDescent="0.25">
      <c r="B239" s="8">
        <v>233</v>
      </c>
      <c r="C239" s="12" t="s">
        <v>948</v>
      </c>
      <c r="D239" s="9" t="s">
        <v>949</v>
      </c>
      <c r="E239" s="9" t="s">
        <v>48</v>
      </c>
      <c r="F239" s="9" t="s">
        <v>0</v>
      </c>
      <c r="G239" s="9" t="s">
        <v>122</v>
      </c>
      <c r="H239" s="10" t="s">
        <v>4</v>
      </c>
      <c r="I239" s="10" t="s">
        <v>3</v>
      </c>
      <c r="J239" s="10" t="s">
        <v>34</v>
      </c>
      <c r="K239" s="10" t="s">
        <v>950</v>
      </c>
      <c r="L239" s="13">
        <v>70000000</v>
      </c>
      <c r="M239" s="13">
        <v>5332539</v>
      </c>
      <c r="N239" s="13">
        <v>30</v>
      </c>
    </row>
    <row r="240" spans="2:14" ht="51.95" customHeight="1" x14ac:dyDescent="0.25">
      <c r="B240" s="8">
        <v>234</v>
      </c>
      <c r="C240" s="12" t="s">
        <v>951</v>
      </c>
      <c r="D240" s="9" t="s">
        <v>952</v>
      </c>
      <c r="E240" s="9" t="s">
        <v>181</v>
      </c>
      <c r="F240" s="9" t="s">
        <v>0</v>
      </c>
      <c r="G240" s="9" t="s">
        <v>67</v>
      </c>
      <c r="H240" s="10" t="s">
        <v>1</v>
      </c>
      <c r="I240" s="10" t="s">
        <v>2</v>
      </c>
      <c r="J240" s="10" t="s">
        <v>754</v>
      </c>
      <c r="K240" s="10" t="s">
        <v>953</v>
      </c>
      <c r="L240" s="13">
        <v>8648315</v>
      </c>
      <c r="M240" s="13">
        <v>175020</v>
      </c>
      <c r="N240" s="13">
        <v>2</v>
      </c>
    </row>
    <row r="241" spans="2:14" ht="51.95" customHeight="1" x14ac:dyDescent="0.25">
      <c r="B241" s="8">
        <v>235</v>
      </c>
      <c r="C241" s="12" t="s">
        <v>954</v>
      </c>
      <c r="D241" s="9" t="s">
        <v>955</v>
      </c>
      <c r="E241" s="9" t="s">
        <v>181</v>
      </c>
      <c r="F241" s="9" t="s">
        <v>0</v>
      </c>
      <c r="G241" s="9" t="s">
        <v>67</v>
      </c>
      <c r="H241" s="10" t="s">
        <v>1</v>
      </c>
      <c r="I241" s="10" t="s">
        <v>2</v>
      </c>
      <c r="J241" s="10" t="s">
        <v>754</v>
      </c>
      <c r="K241" s="10" t="s">
        <v>956</v>
      </c>
      <c r="L241" s="13">
        <v>8560267</v>
      </c>
      <c r="M241" s="13">
        <v>252000</v>
      </c>
      <c r="N241" s="13">
        <v>2</v>
      </c>
    </row>
    <row r="242" spans="2:14" ht="51.95" customHeight="1" x14ac:dyDescent="0.25">
      <c r="B242" s="8">
        <v>236</v>
      </c>
      <c r="C242" s="12" t="s">
        <v>957</v>
      </c>
      <c r="D242" s="9" t="s">
        <v>958</v>
      </c>
      <c r="E242" s="9" t="s">
        <v>57</v>
      </c>
      <c r="F242" s="9" t="s">
        <v>0</v>
      </c>
      <c r="G242" s="9" t="s">
        <v>90</v>
      </c>
      <c r="H242" s="10" t="s">
        <v>1</v>
      </c>
      <c r="I242" s="10" t="s">
        <v>6</v>
      </c>
      <c r="J242" s="10" t="s">
        <v>959</v>
      </c>
      <c r="K242" s="10" t="s">
        <v>960</v>
      </c>
      <c r="L242" s="13">
        <v>20333190</v>
      </c>
      <c r="M242" s="13">
        <v>1678167</v>
      </c>
      <c r="N242" s="13">
        <v>19</v>
      </c>
    </row>
    <row r="243" spans="2:14" ht="51.95" customHeight="1" x14ac:dyDescent="0.25">
      <c r="B243" s="8">
        <v>237</v>
      </c>
      <c r="C243" s="12" t="s">
        <v>961</v>
      </c>
      <c r="D243" s="9" t="s">
        <v>962</v>
      </c>
      <c r="E243" s="9" t="s">
        <v>53</v>
      </c>
      <c r="F243" s="9" t="s">
        <v>0</v>
      </c>
      <c r="G243" s="9" t="s">
        <v>90</v>
      </c>
      <c r="H243" s="10" t="s">
        <v>1</v>
      </c>
      <c r="I243" s="10" t="s">
        <v>6</v>
      </c>
      <c r="J243" s="10" t="s">
        <v>103</v>
      </c>
      <c r="K243" s="10" t="s">
        <v>963</v>
      </c>
      <c r="L243" s="13">
        <v>1450000</v>
      </c>
      <c r="M243" s="13">
        <v>0</v>
      </c>
      <c r="N243" s="13">
        <v>40</v>
      </c>
    </row>
    <row r="244" spans="2:14" ht="51.95" customHeight="1" x14ac:dyDescent="0.25">
      <c r="B244" s="8">
        <v>238</v>
      </c>
      <c r="C244" s="12" t="s">
        <v>964</v>
      </c>
      <c r="D244" s="9" t="s">
        <v>965</v>
      </c>
      <c r="E244" s="9" t="s">
        <v>62</v>
      </c>
      <c r="F244" s="9" t="s">
        <v>0</v>
      </c>
      <c r="G244" s="9" t="s">
        <v>159</v>
      </c>
      <c r="H244" s="10" t="s">
        <v>35</v>
      </c>
      <c r="I244" s="10" t="s">
        <v>2</v>
      </c>
      <c r="J244" s="10" t="s">
        <v>81</v>
      </c>
      <c r="K244" s="10" t="s">
        <v>966</v>
      </c>
      <c r="L244" s="13">
        <v>6896344</v>
      </c>
      <c r="M244" s="13">
        <v>979816</v>
      </c>
      <c r="N244" s="13">
        <v>5</v>
      </c>
    </row>
    <row r="245" spans="2:14" ht="51.95" customHeight="1" x14ac:dyDescent="0.25">
      <c r="B245" s="8">
        <v>239</v>
      </c>
      <c r="C245" s="12" t="s">
        <v>967</v>
      </c>
      <c r="D245" s="9" t="s">
        <v>968</v>
      </c>
      <c r="E245" s="9" t="s">
        <v>57</v>
      </c>
      <c r="F245" s="9" t="s">
        <v>0</v>
      </c>
      <c r="G245" s="9" t="s">
        <v>90</v>
      </c>
      <c r="H245" s="10" t="s">
        <v>1</v>
      </c>
      <c r="I245" s="10" t="s">
        <v>6</v>
      </c>
      <c r="J245" s="10" t="s">
        <v>134</v>
      </c>
      <c r="K245" s="10" t="s">
        <v>969</v>
      </c>
      <c r="L245" s="13">
        <v>1688875</v>
      </c>
      <c r="M245" s="13">
        <v>73500</v>
      </c>
      <c r="N245" s="13">
        <v>10</v>
      </c>
    </row>
    <row r="246" spans="2:14" ht="63" x14ac:dyDescent="0.25">
      <c r="B246" s="8">
        <v>240</v>
      </c>
      <c r="C246" s="12" t="s">
        <v>970</v>
      </c>
      <c r="D246" s="9" t="s">
        <v>971</v>
      </c>
      <c r="E246" s="9" t="s">
        <v>146</v>
      </c>
      <c r="F246" s="9" t="s">
        <v>0</v>
      </c>
      <c r="G246" s="9" t="s">
        <v>90</v>
      </c>
      <c r="H246" s="10" t="s">
        <v>1</v>
      </c>
      <c r="I246" s="10" t="s">
        <v>3</v>
      </c>
      <c r="J246" s="10" t="s">
        <v>972</v>
      </c>
      <c r="K246" s="10" t="s">
        <v>973</v>
      </c>
      <c r="L246" s="13">
        <v>4797100</v>
      </c>
      <c r="M246" s="13">
        <v>0</v>
      </c>
      <c r="N246" s="13">
        <v>14</v>
      </c>
    </row>
    <row r="247" spans="2:14" ht="51.95" customHeight="1" x14ac:dyDescent="0.25">
      <c r="B247" s="8">
        <v>241</v>
      </c>
      <c r="C247" s="12" t="s">
        <v>974</v>
      </c>
      <c r="D247" s="9" t="s">
        <v>975</v>
      </c>
      <c r="E247" s="9" t="s">
        <v>120</v>
      </c>
      <c r="F247" s="9" t="s">
        <v>0</v>
      </c>
      <c r="G247" s="9" t="s">
        <v>217</v>
      </c>
      <c r="H247" s="10" t="s">
        <v>1</v>
      </c>
      <c r="I247" s="10" t="s">
        <v>7</v>
      </c>
      <c r="J247" s="10" t="s">
        <v>34</v>
      </c>
      <c r="K247" s="10" t="s">
        <v>976</v>
      </c>
      <c r="L247" s="13">
        <v>25946372</v>
      </c>
      <c r="M247" s="13">
        <v>2662000</v>
      </c>
      <c r="N247" s="13">
        <v>20</v>
      </c>
    </row>
    <row r="248" spans="2:14" ht="63" x14ac:dyDescent="0.25">
      <c r="B248" s="8">
        <v>242</v>
      </c>
      <c r="C248" s="12" t="s">
        <v>977</v>
      </c>
      <c r="D248" s="9" t="s">
        <v>978</v>
      </c>
      <c r="E248" s="9" t="s">
        <v>117</v>
      </c>
      <c r="F248" s="9" t="s">
        <v>0</v>
      </c>
      <c r="G248" s="9" t="s">
        <v>51</v>
      </c>
      <c r="H248" s="10" t="s">
        <v>35</v>
      </c>
      <c r="I248" s="10" t="s">
        <v>7</v>
      </c>
      <c r="J248" s="10" t="s">
        <v>121</v>
      </c>
      <c r="K248" s="10" t="s">
        <v>979</v>
      </c>
      <c r="L248" s="13">
        <v>8562098</v>
      </c>
      <c r="M248" s="13">
        <v>1114504</v>
      </c>
      <c r="N248" s="13"/>
    </row>
    <row r="249" spans="2:14" ht="78.75" x14ac:dyDescent="0.25">
      <c r="B249" s="8">
        <v>243</v>
      </c>
      <c r="C249" s="12" t="s">
        <v>980</v>
      </c>
      <c r="D249" s="9" t="s">
        <v>981</v>
      </c>
      <c r="E249" s="9" t="s">
        <v>169</v>
      </c>
      <c r="F249" s="9" t="s">
        <v>0</v>
      </c>
      <c r="G249" s="9" t="s">
        <v>108</v>
      </c>
      <c r="H249" s="10" t="s">
        <v>1</v>
      </c>
      <c r="I249" s="10" t="s">
        <v>3</v>
      </c>
      <c r="J249" s="10" t="s">
        <v>982</v>
      </c>
      <c r="K249" s="10" t="s">
        <v>983</v>
      </c>
      <c r="L249" s="13">
        <v>570127</v>
      </c>
      <c r="M249" s="13">
        <v>75000</v>
      </c>
      <c r="N249" s="13">
        <v>50</v>
      </c>
    </row>
    <row r="250" spans="2:14" ht="63" x14ac:dyDescent="0.25">
      <c r="B250" s="8">
        <v>244</v>
      </c>
      <c r="C250" s="12" t="s">
        <v>984</v>
      </c>
      <c r="D250" s="9" t="s">
        <v>985</v>
      </c>
      <c r="E250" s="9" t="s">
        <v>57</v>
      </c>
      <c r="F250" s="9" t="s">
        <v>0</v>
      </c>
      <c r="G250" s="9" t="s">
        <v>51</v>
      </c>
      <c r="H250" s="10" t="s">
        <v>4</v>
      </c>
      <c r="I250" s="10" t="s">
        <v>2</v>
      </c>
      <c r="J250" s="10" t="s">
        <v>81</v>
      </c>
      <c r="K250" s="10" t="s">
        <v>986</v>
      </c>
      <c r="L250" s="13">
        <v>1073043</v>
      </c>
      <c r="M250" s="13">
        <v>151553</v>
      </c>
      <c r="N250" s="13">
        <v>6</v>
      </c>
    </row>
    <row r="251" spans="2:14" ht="51.95" customHeight="1" x14ac:dyDescent="0.25">
      <c r="B251" s="8">
        <v>245</v>
      </c>
      <c r="C251" s="12" t="s">
        <v>987</v>
      </c>
      <c r="D251" s="9" t="s">
        <v>988</v>
      </c>
      <c r="E251" s="9" t="s">
        <v>164</v>
      </c>
      <c r="F251" s="9" t="s">
        <v>0</v>
      </c>
      <c r="G251" s="9" t="s">
        <v>90</v>
      </c>
      <c r="H251" s="10" t="s">
        <v>1</v>
      </c>
      <c r="I251" s="10" t="s">
        <v>6</v>
      </c>
      <c r="J251" s="10" t="s">
        <v>91</v>
      </c>
      <c r="K251" s="10" t="s">
        <v>963</v>
      </c>
      <c r="L251" s="13">
        <v>2958682</v>
      </c>
      <c r="M251" s="13">
        <v>155000</v>
      </c>
      <c r="N251" s="13">
        <v>40</v>
      </c>
    </row>
    <row r="252" spans="2:14" ht="51.95" customHeight="1" x14ac:dyDescent="0.25">
      <c r="B252" s="8">
        <v>246</v>
      </c>
      <c r="C252" s="12" t="s">
        <v>989</v>
      </c>
      <c r="D252" s="9" t="s">
        <v>990</v>
      </c>
      <c r="E252" s="9" t="s">
        <v>43</v>
      </c>
      <c r="F252" s="9" t="s">
        <v>0</v>
      </c>
      <c r="G252" s="9" t="s">
        <v>67</v>
      </c>
      <c r="H252" s="10" t="s">
        <v>1</v>
      </c>
      <c r="I252" s="10" t="s">
        <v>2</v>
      </c>
      <c r="J252" s="10" t="s">
        <v>5</v>
      </c>
      <c r="K252" s="10" t="s">
        <v>991</v>
      </c>
      <c r="L252" s="13">
        <v>31533500</v>
      </c>
      <c r="M252" s="13">
        <v>0</v>
      </c>
      <c r="N252" s="13">
        <v>10</v>
      </c>
    </row>
    <row r="253" spans="2:14" ht="51.95" customHeight="1" x14ac:dyDescent="0.25">
      <c r="B253" s="8">
        <v>247</v>
      </c>
      <c r="C253" s="12" t="s">
        <v>992</v>
      </c>
      <c r="D253" s="9" t="s">
        <v>993</v>
      </c>
      <c r="E253" s="9" t="s">
        <v>57</v>
      </c>
      <c r="F253" s="9" t="s">
        <v>0</v>
      </c>
      <c r="G253" s="9" t="s">
        <v>54</v>
      </c>
      <c r="H253" s="10" t="s">
        <v>1</v>
      </c>
      <c r="I253" s="10" t="s">
        <v>2</v>
      </c>
      <c r="J253" s="10" t="s">
        <v>81</v>
      </c>
      <c r="K253" s="10" t="s">
        <v>994</v>
      </c>
      <c r="L253" s="13">
        <v>1111335</v>
      </c>
      <c r="M253" s="13">
        <v>97380</v>
      </c>
      <c r="N253" s="13">
        <v>50</v>
      </c>
    </row>
    <row r="254" spans="2:14" ht="63" x14ac:dyDescent="0.25">
      <c r="B254" s="8">
        <v>248</v>
      </c>
      <c r="C254" s="12" t="s">
        <v>995</v>
      </c>
      <c r="D254" s="9" t="s">
        <v>996</v>
      </c>
      <c r="E254" s="9" t="s">
        <v>181</v>
      </c>
      <c r="F254" s="9" t="s">
        <v>0</v>
      </c>
      <c r="G254" s="9" t="s">
        <v>186</v>
      </c>
      <c r="H254" s="10" t="s">
        <v>1</v>
      </c>
      <c r="I254" s="10" t="s">
        <v>3</v>
      </c>
      <c r="J254" s="10" t="s">
        <v>37</v>
      </c>
      <c r="K254" s="10" t="s">
        <v>997</v>
      </c>
      <c r="L254" s="13">
        <v>1603500</v>
      </c>
      <c r="M254" s="13">
        <v>0</v>
      </c>
      <c r="N254" s="13">
        <v>25</v>
      </c>
    </row>
    <row r="255" spans="2:14" ht="63" x14ac:dyDescent="0.25">
      <c r="B255" s="8">
        <v>249</v>
      </c>
      <c r="C255" s="12" t="s">
        <v>998</v>
      </c>
      <c r="D255" s="9" t="s">
        <v>999</v>
      </c>
      <c r="E255" s="9" t="s">
        <v>55</v>
      </c>
      <c r="F255" s="9" t="s">
        <v>0</v>
      </c>
      <c r="G255" s="9" t="s">
        <v>73</v>
      </c>
      <c r="H255" s="10" t="s">
        <v>4</v>
      </c>
      <c r="I255" s="10" t="s">
        <v>3</v>
      </c>
      <c r="J255" s="10" t="s">
        <v>888</v>
      </c>
      <c r="K255" s="10" t="s">
        <v>1000</v>
      </c>
      <c r="L255" s="13">
        <v>8500000</v>
      </c>
      <c r="M255" s="13">
        <v>967399</v>
      </c>
      <c r="N255" s="13">
        <v>10</v>
      </c>
    </row>
    <row r="256" spans="2:14" ht="63" x14ac:dyDescent="0.25">
      <c r="B256" s="8">
        <v>250</v>
      </c>
      <c r="C256" s="12" t="s">
        <v>1001</v>
      </c>
      <c r="D256" s="9" t="s">
        <v>1002</v>
      </c>
      <c r="E256" s="9" t="s">
        <v>46</v>
      </c>
      <c r="F256" s="9" t="s">
        <v>0</v>
      </c>
      <c r="G256" s="9" t="s">
        <v>70</v>
      </c>
      <c r="H256" s="10" t="s">
        <v>4</v>
      </c>
      <c r="I256" s="10" t="s">
        <v>2</v>
      </c>
      <c r="J256" s="10" t="s">
        <v>81</v>
      </c>
      <c r="K256" s="10" t="s">
        <v>1003</v>
      </c>
      <c r="L256" s="13">
        <v>6294002</v>
      </c>
      <c r="M256" s="13">
        <v>582000</v>
      </c>
      <c r="N256" s="13">
        <v>10</v>
      </c>
    </row>
    <row r="257" spans="2:14" ht="51.95" customHeight="1" x14ac:dyDescent="0.25">
      <c r="B257" s="8">
        <v>251</v>
      </c>
      <c r="C257" s="12" t="s">
        <v>1004</v>
      </c>
      <c r="D257" s="9" t="s">
        <v>1005</v>
      </c>
      <c r="E257" s="9" t="s">
        <v>141</v>
      </c>
      <c r="F257" s="9" t="s">
        <v>0</v>
      </c>
      <c r="G257" s="9" t="s">
        <v>85</v>
      </c>
      <c r="H257" s="10" t="s">
        <v>1</v>
      </c>
      <c r="I257" s="10" t="s">
        <v>2</v>
      </c>
      <c r="J257" s="10" t="s">
        <v>5</v>
      </c>
      <c r="K257" s="10" t="s">
        <v>1006</v>
      </c>
      <c r="L257" s="13">
        <v>612215</v>
      </c>
      <c r="M257" s="13">
        <v>0</v>
      </c>
      <c r="N257" s="13">
        <v>10</v>
      </c>
    </row>
    <row r="258" spans="2:14" ht="51.95" customHeight="1" x14ac:dyDescent="0.25">
      <c r="B258" s="8">
        <v>252</v>
      </c>
      <c r="C258" s="12" t="s">
        <v>1007</v>
      </c>
      <c r="D258" s="9" t="s">
        <v>1008</v>
      </c>
      <c r="E258" s="9" t="s">
        <v>55</v>
      </c>
      <c r="F258" s="9" t="s">
        <v>0</v>
      </c>
      <c r="G258" s="9" t="s">
        <v>1009</v>
      </c>
      <c r="H258" s="10" t="s">
        <v>1</v>
      </c>
      <c r="I258" s="10" t="s">
        <v>2</v>
      </c>
      <c r="J258" s="10" t="s">
        <v>5</v>
      </c>
      <c r="K258" s="10" t="s">
        <v>1010</v>
      </c>
      <c r="L258" s="13">
        <v>1857020</v>
      </c>
      <c r="M258" s="13">
        <v>0</v>
      </c>
      <c r="N258" s="13">
        <v>10</v>
      </c>
    </row>
    <row r="259" spans="2:14" ht="51.95" customHeight="1" x14ac:dyDescent="0.25">
      <c r="B259" s="8">
        <v>253</v>
      </c>
      <c r="C259" s="12" t="s">
        <v>1011</v>
      </c>
      <c r="D259" s="9" t="s">
        <v>1012</v>
      </c>
      <c r="E259" s="9" t="s">
        <v>109</v>
      </c>
      <c r="F259" s="9" t="s">
        <v>0</v>
      </c>
      <c r="G259" s="9" t="s">
        <v>108</v>
      </c>
      <c r="H259" s="10" t="s">
        <v>1</v>
      </c>
      <c r="I259" s="10" t="s">
        <v>7</v>
      </c>
      <c r="J259" s="10" t="s">
        <v>192</v>
      </c>
      <c r="K259" s="10" t="s">
        <v>1013</v>
      </c>
      <c r="L259" s="13">
        <v>48484263</v>
      </c>
      <c r="M259" s="13">
        <v>3494997.37</v>
      </c>
      <c r="N259" s="13">
        <v>100</v>
      </c>
    </row>
    <row r="260" spans="2:14" ht="63" x14ac:dyDescent="0.25">
      <c r="B260" s="8">
        <v>254</v>
      </c>
      <c r="C260" s="12" t="s">
        <v>1014</v>
      </c>
      <c r="D260" s="9" t="s">
        <v>1015</v>
      </c>
      <c r="E260" s="9" t="s">
        <v>60</v>
      </c>
      <c r="F260" s="9" t="s">
        <v>0</v>
      </c>
      <c r="G260" s="9" t="s">
        <v>74</v>
      </c>
      <c r="H260" s="10" t="s">
        <v>1</v>
      </c>
      <c r="I260" s="10" t="s">
        <v>7</v>
      </c>
      <c r="J260" s="10" t="s">
        <v>1016</v>
      </c>
      <c r="K260" s="10" t="s">
        <v>1017</v>
      </c>
      <c r="L260" s="13">
        <v>2597500</v>
      </c>
      <c r="M260" s="13">
        <v>0</v>
      </c>
      <c r="N260" s="13">
        <v>39</v>
      </c>
    </row>
    <row r="261" spans="2:14" ht="51.95" customHeight="1" x14ac:dyDescent="0.25">
      <c r="B261" s="8">
        <v>255</v>
      </c>
      <c r="C261" s="12" t="s">
        <v>1018</v>
      </c>
      <c r="D261" s="9" t="s">
        <v>1019</v>
      </c>
      <c r="E261" s="9" t="s">
        <v>48</v>
      </c>
      <c r="F261" s="9" t="s">
        <v>0</v>
      </c>
      <c r="G261" s="9" t="s">
        <v>80</v>
      </c>
      <c r="H261" s="10" t="s">
        <v>1</v>
      </c>
      <c r="I261" s="10" t="s">
        <v>7</v>
      </c>
      <c r="J261" s="10" t="s">
        <v>52</v>
      </c>
      <c r="K261" s="10" t="s">
        <v>1020</v>
      </c>
      <c r="L261" s="13">
        <v>7502593</v>
      </c>
      <c r="M261" s="13">
        <v>873917</v>
      </c>
      <c r="N261" s="13">
        <v>7</v>
      </c>
    </row>
    <row r="262" spans="2:14" ht="78.75" x14ac:dyDescent="0.25">
      <c r="B262" s="8">
        <v>256</v>
      </c>
      <c r="C262" s="12" t="s">
        <v>1021</v>
      </c>
      <c r="D262" s="9" t="s">
        <v>1022</v>
      </c>
      <c r="E262" s="9" t="s">
        <v>42</v>
      </c>
      <c r="F262" s="9" t="s">
        <v>0</v>
      </c>
      <c r="G262" s="9" t="s">
        <v>108</v>
      </c>
      <c r="H262" s="10" t="s">
        <v>1</v>
      </c>
      <c r="I262" s="10" t="s">
        <v>3</v>
      </c>
      <c r="J262" s="10" t="s">
        <v>151</v>
      </c>
      <c r="K262" s="10" t="s">
        <v>1023</v>
      </c>
      <c r="L262" s="13">
        <v>4908900</v>
      </c>
      <c r="M262" s="13">
        <v>0</v>
      </c>
      <c r="N262" s="13">
        <v>150</v>
      </c>
    </row>
    <row r="263" spans="2:14" ht="78.75" x14ac:dyDescent="0.25">
      <c r="B263" s="8">
        <v>257</v>
      </c>
      <c r="C263" s="12" t="s">
        <v>1024</v>
      </c>
      <c r="D263" s="9" t="s">
        <v>1025</v>
      </c>
      <c r="E263" s="9" t="s">
        <v>98</v>
      </c>
      <c r="F263" s="9" t="s">
        <v>0</v>
      </c>
      <c r="G263" s="9" t="s">
        <v>54</v>
      </c>
      <c r="H263" s="10" t="s">
        <v>1</v>
      </c>
      <c r="I263" s="10" t="s">
        <v>3</v>
      </c>
      <c r="J263" s="10" t="s">
        <v>219</v>
      </c>
      <c r="K263" s="10" t="s">
        <v>1026</v>
      </c>
      <c r="L263" s="13">
        <v>3895741</v>
      </c>
      <c r="M263" s="13">
        <v>140000</v>
      </c>
      <c r="N263" s="13">
        <v>30</v>
      </c>
    </row>
    <row r="264" spans="2:14" ht="51.95" customHeight="1" x14ac:dyDescent="0.25">
      <c r="B264" s="8">
        <v>258</v>
      </c>
      <c r="C264" s="12" t="s">
        <v>1027</v>
      </c>
      <c r="D264" s="9" t="s">
        <v>1028</v>
      </c>
      <c r="E264" s="9" t="s">
        <v>97</v>
      </c>
      <c r="F264" s="9" t="s">
        <v>0</v>
      </c>
      <c r="G264" s="9" t="s">
        <v>130</v>
      </c>
      <c r="H264" s="10" t="s">
        <v>66</v>
      </c>
      <c r="I264" s="10" t="s">
        <v>6</v>
      </c>
      <c r="J264" s="10" t="s">
        <v>103</v>
      </c>
      <c r="K264" s="10" t="s">
        <v>1029</v>
      </c>
      <c r="L264" s="13">
        <v>26000000</v>
      </c>
      <c r="M264" s="13">
        <v>0</v>
      </c>
      <c r="N264" s="13">
        <v>20</v>
      </c>
    </row>
    <row r="265" spans="2:14" ht="78.75" x14ac:dyDescent="0.25">
      <c r="B265" s="8">
        <v>259</v>
      </c>
      <c r="C265" s="12" t="s">
        <v>1030</v>
      </c>
      <c r="D265" s="9" t="s">
        <v>1031</v>
      </c>
      <c r="E265" s="9" t="s">
        <v>98</v>
      </c>
      <c r="F265" s="9" t="s">
        <v>0</v>
      </c>
      <c r="G265" s="9" t="s">
        <v>54</v>
      </c>
      <c r="H265" s="10" t="s">
        <v>1</v>
      </c>
      <c r="I265" s="10" t="s">
        <v>3</v>
      </c>
      <c r="J265" s="10" t="s">
        <v>219</v>
      </c>
      <c r="K265" s="10" t="s">
        <v>1032</v>
      </c>
      <c r="L265" s="13">
        <v>5430680</v>
      </c>
      <c r="M265" s="13">
        <v>375000</v>
      </c>
      <c r="N265" s="13">
        <v>30</v>
      </c>
    </row>
    <row r="266" spans="2:14" ht="63" x14ac:dyDescent="0.25">
      <c r="B266" s="8">
        <v>260</v>
      </c>
      <c r="C266" s="12" t="s">
        <v>1033</v>
      </c>
      <c r="D266" s="9" t="s">
        <v>1034</v>
      </c>
      <c r="E266" s="9" t="s">
        <v>109</v>
      </c>
      <c r="F266" s="9" t="s">
        <v>0</v>
      </c>
      <c r="G266" s="9" t="s">
        <v>1035</v>
      </c>
      <c r="H266" s="10" t="s">
        <v>35</v>
      </c>
      <c r="I266" s="10" t="s">
        <v>3</v>
      </c>
      <c r="J266" s="10" t="s">
        <v>1036</v>
      </c>
      <c r="K266" s="10" t="s">
        <v>1037</v>
      </c>
      <c r="L266" s="13">
        <v>1544760</v>
      </c>
      <c r="M266" s="13">
        <v>0</v>
      </c>
      <c r="N266" s="13"/>
    </row>
    <row r="267" spans="2:14" ht="63" x14ac:dyDescent="0.25">
      <c r="B267" s="8">
        <v>261</v>
      </c>
      <c r="C267" s="12" t="s">
        <v>1038</v>
      </c>
      <c r="D267" s="9" t="s">
        <v>1039</v>
      </c>
      <c r="E267" s="9" t="s">
        <v>60</v>
      </c>
      <c r="F267" s="9" t="s">
        <v>0</v>
      </c>
      <c r="G267" s="9" t="s">
        <v>108</v>
      </c>
      <c r="H267" s="10" t="s">
        <v>1</v>
      </c>
      <c r="I267" s="10" t="s">
        <v>3</v>
      </c>
      <c r="J267" s="10" t="s">
        <v>37</v>
      </c>
      <c r="K267" s="10" t="s">
        <v>1040</v>
      </c>
      <c r="L267" s="13">
        <v>6838900</v>
      </c>
      <c r="M267" s="13">
        <v>0</v>
      </c>
      <c r="N267" s="13">
        <v>180</v>
      </c>
    </row>
    <row r="268" spans="2:14" ht="78.75" x14ac:dyDescent="0.25">
      <c r="B268" s="8">
        <v>262</v>
      </c>
      <c r="C268" s="12" t="s">
        <v>1041</v>
      </c>
      <c r="D268" s="9" t="s">
        <v>1042</v>
      </c>
      <c r="E268" s="9" t="s">
        <v>60</v>
      </c>
      <c r="F268" s="9" t="s">
        <v>0</v>
      </c>
      <c r="G268" s="9" t="s">
        <v>54</v>
      </c>
      <c r="H268" s="10" t="s">
        <v>1</v>
      </c>
      <c r="I268" s="10" t="s">
        <v>3</v>
      </c>
      <c r="J268" s="10" t="s">
        <v>221</v>
      </c>
      <c r="K268" s="10" t="s">
        <v>1043</v>
      </c>
      <c r="L268" s="13">
        <v>11449573</v>
      </c>
      <c r="M268" s="13">
        <v>527500</v>
      </c>
      <c r="N268" s="13">
        <v>150</v>
      </c>
    </row>
    <row r="269" spans="2:14" ht="78.75" x14ac:dyDescent="0.25">
      <c r="B269" s="8">
        <v>263</v>
      </c>
      <c r="C269" s="12" t="s">
        <v>1044</v>
      </c>
      <c r="D269" s="9" t="s">
        <v>1045</v>
      </c>
      <c r="E269" s="9" t="s">
        <v>98</v>
      </c>
      <c r="F269" s="9" t="s">
        <v>0</v>
      </c>
      <c r="G269" s="9" t="s">
        <v>54</v>
      </c>
      <c r="H269" s="10" t="s">
        <v>1</v>
      </c>
      <c r="I269" s="10" t="s">
        <v>3</v>
      </c>
      <c r="J269" s="10" t="s">
        <v>219</v>
      </c>
      <c r="K269" s="10" t="s">
        <v>1046</v>
      </c>
      <c r="L269" s="13">
        <v>3868810</v>
      </c>
      <c r="M269" s="13">
        <v>219000</v>
      </c>
      <c r="N269" s="13">
        <v>50</v>
      </c>
    </row>
    <row r="270" spans="2:14" ht="63" x14ac:dyDescent="0.25">
      <c r="B270" s="8">
        <v>264</v>
      </c>
      <c r="C270" s="12" t="s">
        <v>1047</v>
      </c>
      <c r="D270" s="9" t="s">
        <v>1048</v>
      </c>
      <c r="E270" s="9" t="s">
        <v>154</v>
      </c>
      <c r="F270" s="9" t="s">
        <v>0</v>
      </c>
      <c r="G270" s="9" t="s">
        <v>129</v>
      </c>
      <c r="H270" s="10" t="s">
        <v>1</v>
      </c>
      <c r="I270" s="10" t="s">
        <v>3</v>
      </c>
      <c r="J270" s="10" t="s">
        <v>37</v>
      </c>
      <c r="K270" s="10" t="s">
        <v>1049</v>
      </c>
      <c r="L270" s="13">
        <v>15500000</v>
      </c>
      <c r="M270" s="13">
        <v>0</v>
      </c>
      <c r="N270" s="13">
        <v>35</v>
      </c>
    </row>
    <row r="271" spans="2:14" ht="51.95" customHeight="1" x14ac:dyDescent="0.25">
      <c r="B271" s="8">
        <v>265</v>
      </c>
      <c r="C271" s="12" t="s">
        <v>1050</v>
      </c>
      <c r="D271" s="9" t="s">
        <v>1051</v>
      </c>
      <c r="E271" s="9" t="s">
        <v>149</v>
      </c>
      <c r="F271" s="9" t="s">
        <v>0</v>
      </c>
      <c r="G271" s="9" t="s">
        <v>150</v>
      </c>
      <c r="H271" s="10" t="s">
        <v>1</v>
      </c>
      <c r="I271" s="10" t="s">
        <v>3</v>
      </c>
      <c r="J271" s="10" t="s">
        <v>107</v>
      </c>
      <c r="K271" s="10" t="s">
        <v>1052</v>
      </c>
      <c r="L271" s="13">
        <v>2855000</v>
      </c>
      <c r="M271" s="13">
        <v>0</v>
      </c>
      <c r="N271" s="13">
        <v>35</v>
      </c>
    </row>
    <row r="272" spans="2:14" ht="51.95" customHeight="1" x14ac:dyDescent="0.25">
      <c r="B272" s="8">
        <v>266</v>
      </c>
      <c r="C272" s="12" t="s">
        <v>1053</v>
      </c>
      <c r="D272" s="9" t="s">
        <v>1054</v>
      </c>
      <c r="E272" s="9" t="s">
        <v>225</v>
      </c>
      <c r="F272" s="9" t="s">
        <v>0</v>
      </c>
      <c r="G272" s="9" t="s">
        <v>101</v>
      </c>
      <c r="H272" s="10" t="s">
        <v>4</v>
      </c>
      <c r="I272" s="10" t="s">
        <v>3</v>
      </c>
      <c r="J272" s="10" t="s">
        <v>113</v>
      </c>
      <c r="K272" s="10" t="s">
        <v>1055</v>
      </c>
      <c r="L272" s="13">
        <v>54500000</v>
      </c>
      <c r="M272" s="13">
        <v>7503160</v>
      </c>
      <c r="N272" s="13">
        <v>5</v>
      </c>
    </row>
    <row r="273" spans="2:14" ht="51.95" customHeight="1" x14ac:dyDescent="0.25">
      <c r="B273" s="8">
        <v>267</v>
      </c>
      <c r="C273" s="12" t="s">
        <v>1056</v>
      </c>
      <c r="D273" s="9" t="s">
        <v>1057</v>
      </c>
      <c r="E273" s="9" t="s">
        <v>96</v>
      </c>
      <c r="F273" s="9" t="s">
        <v>0</v>
      </c>
      <c r="G273" s="9" t="s">
        <v>217</v>
      </c>
      <c r="H273" s="10" t="s">
        <v>4</v>
      </c>
      <c r="I273" s="10" t="s">
        <v>3</v>
      </c>
      <c r="J273" s="10" t="s">
        <v>52</v>
      </c>
      <c r="K273" s="10" t="s">
        <v>1058</v>
      </c>
      <c r="L273" s="13">
        <v>47395960</v>
      </c>
      <c r="M273" s="13">
        <v>5633791</v>
      </c>
      <c r="N273" s="13">
        <v>20</v>
      </c>
    </row>
    <row r="274" spans="2:14" ht="51.95" customHeight="1" x14ac:dyDescent="0.25">
      <c r="B274" s="8">
        <v>268</v>
      </c>
      <c r="C274" s="12" t="s">
        <v>1059</v>
      </c>
      <c r="D274" s="9" t="s">
        <v>1060</v>
      </c>
      <c r="E274" s="9" t="s">
        <v>97</v>
      </c>
      <c r="F274" s="9" t="s">
        <v>0</v>
      </c>
      <c r="G274" s="9" t="s">
        <v>127</v>
      </c>
      <c r="H274" s="10" t="s">
        <v>1</v>
      </c>
      <c r="I274" s="10" t="s">
        <v>2</v>
      </c>
      <c r="J274" s="10" t="s">
        <v>5</v>
      </c>
      <c r="K274" s="10" t="s">
        <v>203</v>
      </c>
      <c r="L274" s="13">
        <v>3100000</v>
      </c>
      <c r="M274" s="13">
        <v>0</v>
      </c>
      <c r="N274" s="13"/>
    </row>
    <row r="275" spans="2:14" ht="63" x14ac:dyDescent="0.25">
      <c r="B275" s="8">
        <v>269</v>
      </c>
      <c r="C275" s="12" t="s">
        <v>1061</v>
      </c>
      <c r="D275" s="9" t="s">
        <v>1062</v>
      </c>
      <c r="E275" s="9" t="s">
        <v>93</v>
      </c>
      <c r="F275" s="9" t="s">
        <v>0</v>
      </c>
      <c r="G275" s="9" t="s">
        <v>848</v>
      </c>
      <c r="H275" s="10" t="s">
        <v>1</v>
      </c>
      <c r="I275" s="10" t="s">
        <v>7</v>
      </c>
      <c r="J275" s="10" t="s">
        <v>237</v>
      </c>
      <c r="K275" s="10" t="s">
        <v>1063</v>
      </c>
      <c r="L275" s="13">
        <v>103000000</v>
      </c>
      <c r="M275" s="13">
        <v>9141450</v>
      </c>
      <c r="N275" s="13">
        <v>150</v>
      </c>
    </row>
    <row r="276" spans="2:14" ht="51.95" customHeight="1" x14ac:dyDescent="0.25">
      <c r="B276" s="8">
        <v>270</v>
      </c>
      <c r="C276" s="12" t="s">
        <v>1064</v>
      </c>
      <c r="D276" s="9" t="s">
        <v>1065</v>
      </c>
      <c r="E276" s="9" t="s">
        <v>507</v>
      </c>
      <c r="F276" s="9" t="s">
        <v>0</v>
      </c>
      <c r="G276" s="9" t="s">
        <v>145</v>
      </c>
      <c r="H276" s="10" t="s">
        <v>1</v>
      </c>
      <c r="I276" s="10" t="s">
        <v>6</v>
      </c>
      <c r="J276" s="10" t="s">
        <v>71</v>
      </c>
      <c r="K276" s="10" t="s">
        <v>1066</v>
      </c>
      <c r="L276" s="13">
        <v>6897560</v>
      </c>
      <c r="M276" s="13">
        <v>0</v>
      </c>
      <c r="N276" s="13">
        <v>75</v>
      </c>
    </row>
    <row r="277" spans="2:14" ht="63" x14ac:dyDescent="0.25">
      <c r="B277" s="8">
        <v>271</v>
      </c>
      <c r="C277" s="12" t="s">
        <v>1067</v>
      </c>
      <c r="D277" s="9" t="s">
        <v>1068</v>
      </c>
      <c r="E277" s="9" t="s">
        <v>181</v>
      </c>
      <c r="F277" s="9" t="s">
        <v>0</v>
      </c>
      <c r="G277" s="9" t="s">
        <v>129</v>
      </c>
      <c r="H277" s="10" t="s">
        <v>1</v>
      </c>
      <c r="I277" s="10" t="s">
        <v>3</v>
      </c>
      <c r="J277" s="10" t="s">
        <v>37</v>
      </c>
      <c r="K277" s="10" t="s">
        <v>1069</v>
      </c>
      <c r="L277" s="13">
        <v>87670500</v>
      </c>
      <c r="M277" s="13">
        <v>0</v>
      </c>
      <c r="N277" s="13">
        <v>50</v>
      </c>
    </row>
    <row r="278" spans="2:14" ht="51.95" customHeight="1" x14ac:dyDescent="0.25">
      <c r="B278" s="8">
        <v>272</v>
      </c>
      <c r="C278" s="12" t="s">
        <v>1070</v>
      </c>
      <c r="D278" s="9" t="s">
        <v>1071</v>
      </c>
      <c r="E278" s="9" t="s">
        <v>111</v>
      </c>
      <c r="F278" s="9" t="s">
        <v>0</v>
      </c>
      <c r="G278" s="9" t="s">
        <v>127</v>
      </c>
      <c r="H278" s="10" t="s">
        <v>1</v>
      </c>
      <c r="I278" s="10" t="s">
        <v>2</v>
      </c>
      <c r="J278" s="10" t="s">
        <v>5</v>
      </c>
      <c r="K278" s="10" t="s">
        <v>203</v>
      </c>
      <c r="L278" s="13">
        <v>5000000</v>
      </c>
      <c r="M278" s="13">
        <v>0</v>
      </c>
      <c r="N278" s="13"/>
    </row>
    <row r="279" spans="2:14" ht="51.95" customHeight="1" x14ac:dyDescent="0.25">
      <c r="B279" s="8">
        <v>273</v>
      </c>
      <c r="C279" s="12" t="s">
        <v>1072</v>
      </c>
      <c r="D279" s="9" t="s">
        <v>1073</v>
      </c>
      <c r="E279" s="9" t="s">
        <v>57</v>
      </c>
      <c r="F279" s="9" t="s">
        <v>0</v>
      </c>
      <c r="G279" s="9" t="s">
        <v>56</v>
      </c>
      <c r="H279" s="10" t="s">
        <v>4</v>
      </c>
      <c r="I279" s="10" t="s">
        <v>2</v>
      </c>
      <c r="J279" s="10" t="s">
        <v>5</v>
      </c>
      <c r="K279" s="10" t="s">
        <v>1074</v>
      </c>
      <c r="L279" s="13">
        <v>1320000</v>
      </c>
      <c r="M279" s="13">
        <v>0</v>
      </c>
      <c r="N279" s="13">
        <v>10</v>
      </c>
    </row>
    <row r="280" spans="2:14" ht="78.75" x14ac:dyDescent="0.25">
      <c r="B280" s="8">
        <v>274</v>
      </c>
      <c r="C280" s="12" t="s">
        <v>1075</v>
      </c>
      <c r="D280" s="9" t="s">
        <v>1076</v>
      </c>
      <c r="E280" s="9" t="s">
        <v>98</v>
      </c>
      <c r="F280" s="9" t="s">
        <v>0</v>
      </c>
      <c r="G280" s="9" t="s">
        <v>54</v>
      </c>
      <c r="H280" s="10" t="s">
        <v>1</v>
      </c>
      <c r="I280" s="10" t="s">
        <v>3</v>
      </c>
      <c r="J280" s="10" t="s">
        <v>221</v>
      </c>
      <c r="K280" s="10" t="s">
        <v>1077</v>
      </c>
      <c r="L280" s="13">
        <v>14534236</v>
      </c>
      <c r="M280" s="13">
        <v>1397500</v>
      </c>
      <c r="N280" s="13">
        <v>150</v>
      </c>
    </row>
    <row r="281" spans="2:14" ht="51.95" customHeight="1" x14ac:dyDescent="0.25">
      <c r="B281" s="8">
        <v>275</v>
      </c>
      <c r="C281" s="12" t="s">
        <v>1078</v>
      </c>
      <c r="D281" s="9" t="s">
        <v>1079</v>
      </c>
      <c r="E281" s="9" t="s">
        <v>96</v>
      </c>
      <c r="F281" s="9" t="s">
        <v>0</v>
      </c>
      <c r="G281" s="9" t="s">
        <v>44</v>
      </c>
      <c r="H281" s="10" t="s">
        <v>1</v>
      </c>
      <c r="I281" s="10" t="s">
        <v>2</v>
      </c>
      <c r="J281" s="10" t="s">
        <v>5</v>
      </c>
      <c r="K281" s="10" t="s">
        <v>1080</v>
      </c>
      <c r="L281" s="13">
        <v>1575000</v>
      </c>
      <c r="M281" s="13">
        <v>0</v>
      </c>
      <c r="N281" s="13">
        <v>3</v>
      </c>
    </row>
    <row r="282" spans="2:14" ht="51.95" customHeight="1" x14ac:dyDescent="0.25">
      <c r="B282" s="8">
        <v>276</v>
      </c>
      <c r="C282" s="12" t="s">
        <v>1081</v>
      </c>
      <c r="D282" s="9" t="s">
        <v>1082</v>
      </c>
      <c r="E282" s="9" t="s">
        <v>43</v>
      </c>
      <c r="F282" s="9" t="s">
        <v>0</v>
      </c>
      <c r="G282" s="9" t="s">
        <v>44</v>
      </c>
      <c r="H282" s="10" t="s">
        <v>1</v>
      </c>
      <c r="I282" s="10" t="s">
        <v>3</v>
      </c>
      <c r="J282" s="10" t="s">
        <v>50</v>
      </c>
      <c r="K282" s="10" t="s">
        <v>215</v>
      </c>
      <c r="L282" s="13">
        <v>2277000</v>
      </c>
      <c r="M282" s="13">
        <v>0</v>
      </c>
      <c r="N282" s="13">
        <v>5</v>
      </c>
    </row>
    <row r="283" spans="2:14" ht="51.95" customHeight="1" x14ac:dyDescent="0.25">
      <c r="B283" s="8">
        <v>277</v>
      </c>
      <c r="C283" s="12" t="s">
        <v>1083</v>
      </c>
      <c r="D283" s="9" t="s">
        <v>1084</v>
      </c>
      <c r="E283" s="9" t="s">
        <v>57</v>
      </c>
      <c r="F283" s="9" t="s">
        <v>0</v>
      </c>
      <c r="G283" s="9" t="s">
        <v>127</v>
      </c>
      <c r="H283" s="10" t="s">
        <v>1</v>
      </c>
      <c r="I283" s="10" t="s">
        <v>2</v>
      </c>
      <c r="J283" s="10" t="s">
        <v>33</v>
      </c>
      <c r="K283" s="10" t="s">
        <v>203</v>
      </c>
      <c r="L283" s="13">
        <v>7855064</v>
      </c>
      <c r="M283" s="13">
        <v>1127500</v>
      </c>
      <c r="N283" s="13"/>
    </row>
    <row r="284" spans="2:14" ht="51.95" customHeight="1" x14ac:dyDescent="0.25">
      <c r="B284" s="8">
        <v>278</v>
      </c>
      <c r="C284" s="12" t="s">
        <v>1085</v>
      </c>
      <c r="D284" s="9" t="s">
        <v>1086</v>
      </c>
      <c r="E284" s="9" t="s">
        <v>78</v>
      </c>
      <c r="F284" s="9" t="s">
        <v>0</v>
      </c>
      <c r="G284" s="9" t="s">
        <v>127</v>
      </c>
      <c r="H284" s="10" t="s">
        <v>1</v>
      </c>
      <c r="I284" s="10" t="s">
        <v>2</v>
      </c>
      <c r="J284" s="10" t="s">
        <v>5</v>
      </c>
      <c r="K284" s="10" t="s">
        <v>203</v>
      </c>
      <c r="L284" s="13">
        <v>5000000</v>
      </c>
      <c r="M284" s="13">
        <v>0</v>
      </c>
      <c r="N284" s="13">
        <v>0</v>
      </c>
    </row>
    <row r="285" spans="2:14" ht="78.75" x14ac:dyDescent="0.25">
      <c r="B285" s="8">
        <v>279</v>
      </c>
      <c r="C285" s="12" t="s">
        <v>1087</v>
      </c>
      <c r="D285" s="9" t="s">
        <v>1088</v>
      </c>
      <c r="E285" s="9" t="s">
        <v>78</v>
      </c>
      <c r="F285" s="9" t="s">
        <v>0</v>
      </c>
      <c r="G285" s="9" t="s">
        <v>162</v>
      </c>
      <c r="H285" s="10" t="s">
        <v>35</v>
      </c>
      <c r="I285" s="10" t="s">
        <v>2</v>
      </c>
      <c r="J285" s="10" t="s">
        <v>81</v>
      </c>
      <c r="K285" s="10" t="s">
        <v>1089</v>
      </c>
      <c r="L285" s="13">
        <v>515543</v>
      </c>
      <c r="M285" s="13">
        <v>74000</v>
      </c>
      <c r="N285" s="13">
        <v>2</v>
      </c>
    </row>
    <row r="286" spans="2:14" ht="51.95" customHeight="1" x14ac:dyDescent="0.25">
      <c r="B286" s="8">
        <v>280</v>
      </c>
      <c r="C286" s="12" t="s">
        <v>1090</v>
      </c>
      <c r="D286" s="9" t="s">
        <v>1091</v>
      </c>
      <c r="E286" s="9" t="s">
        <v>120</v>
      </c>
      <c r="F286" s="9" t="s">
        <v>0</v>
      </c>
      <c r="G286" s="9" t="s">
        <v>90</v>
      </c>
      <c r="H286" s="10" t="s">
        <v>1</v>
      </c>
      <c r="I286" s="10" t="s">
        <v>6</v>
      </c>
      <c r="J286" s="10" t="s">
        <v>134</v>
      </c>
      <c r="K286" s="10" t="s">
        <v>1092</v>
      </c>
      <c r="L286" s="13">
        <v>5247215</v>
      </c>
      <c r="M286" s="13">
        <v>549350</v>
      </c>
      <c r="N286" s="13">
        <v>15</v>
      </c>
    </row>
    <row r="287" spans="2:14" ht="51.95" customHeight="1" x14ac:dyDescent="0.25">
      <c r="B287" s="8">
        <v>281</v>
      </c>
      <c r="C287" s="12" t="s">
        <v>1093</v>
      </c>
      <c r="D287" s="9" t="s">
        <v>1094</v>
      </c>
      <c r="E287" s="9" t="s">
        <v>96</v>
      </c>
      <c r="F287" s="9" t="s">
        <v>0</v>
      </c>
      <c r="G287" s="9" t="s">
        <v>49</v>
      </c>
      <c r="H287" s="10" t="s">
        <v>1</v>
      </c>
      <c r="I287" s="10" t="s">
        <v>7</v>
      </c>
      <c r="J287" s="10" t="s">
        <v>192</v>
      </c>
      <c r="K287" s="10" t="s">
        <v>1095</v>
      </c>
      <c r="L287" s="13">
        <v>27509500</v>
      </c>
      <c r="M287" s="13">
        <v>2011568</v>
      </c>
      <c r="N287" s="13">
        <v>100</v>
      </c>
    </row>
    <row r="288" spans="2:14" ht="51.95" customHeight="1" x14ac:dyDescent="0.25">
      <c r="B288" s="8">
        <v>282</v>
      </c>
      <c r="C288" s="12" t="s">
        <v>1096</v>
      </c>
      <c r="D288" s="9" t="s">
        <v>1097</v>
      </c>
      <c r="E288" s="9" t="s">
        <v>109</v>
      </c>
      <c r="F288" s="9" t="s">
        <v>72</v>
      </c>
      <c r="G288" s="9" t="s">
        <v>90</v>
      </c>
      <c r="H288" s="10" t="s">
        <v>1</v>
      </c>
      <c r="I288" s="10" t="s">
        <v>6</v>
      </c>
      <c r="J288" s="10" t="s">
        <v>103</v>
      </c>
      <c r="K288" s="10" t="s">
        <v>1098</v>
      </c>
      <c r="L288" s="13">
        <v>9653500</v>
      </c>
      <c r="M288" s="13">
        <v>0</v>
      </c>
      <c r="N288" s="13">
        <v>55</v>
      </c>
    </row>
    <row r="289" spans="2:14" ht="51.95" customHeight="1" x14ac:dyDescent="0.25">
      <c r="B289" s="8">
        <v>283</v>
      </c>
      <c r="C289" s="12" t="s">
        <v>1099</v>
      </c>
      <c r="D289" s="9" t="s">
        <v>1100</v>
      </c>
      <c r="E289" s="9" t="s">
        <v>55</v>
      </c>
      <c r="F289" s="9" t="s">
        <v>0</v>
      </c>
      <c r="G289" s="9" t="s">
        <v>56</v>
      </c>
      <c r="H289" s="10" t="s">
        <v>4</v>
      </c>
      <c r="I289" s="10" t="s">
        <v>2</v>
      </c>
      <c r="J289" s="10" t="s">
        <v>81</v>
      </c>
      <c r="K289" s="10" t="s">
        <v>1101</v>
      </c>
      <c r="L289" s="13">
        <v>5028316</v>
      </c>
      <c r="M289" s="13">
        <v>260000</v>
      </c>
      <c r="N289" s="13">
        <v>15</v>
      </c>
    </row>
    <row r="290" spans="2:14" ht="63" x14ac:dyDescent="0.25">
      <c r="B290" s="8">
        <v>284</v>
      </c>
      <c r="C290" s="12" t="s">
        <v>1102</v>
      </c>
      <c r="D290" s="9" t="s">
        <v>1103</v>
      </c>
      <c r="E290" s="9" t="s">
        <v>55</v>
      </c>
      <c r="F290" s="9" t="s">
        <v>0</v>
      </c>
      <c r="G290" s="9" t="s">
        <v>167</v>
      </c>
      <c r="H290" s="10" t="s">
        <v>1</v>
      </c>
      <c r="I290" s="10" t="s">
        <v>3</v>
      </c>
      <c r="J290" s="10" t="s">
        <v>119</v>
      </c>
      <c r="K290" s="10" t="s">
        <v>1104</v>
      </c>
      <c r="L290" s="13">
        <v>13000000</v>
      </c>
      <c r="M290" s="13">
        <v>1818000</v>
      </c>
      <c r="N290" s="13">
        <v>14</v>
      </c>
    </row>
    <row r="291" spans="2:14" ht="51.95" customHeight="1" x14ac:dyDescent="0.25">
      <c r="B291" s="8">
        <v>285</v>
      </c>
      <c r="C291" s="12" t="s">
        <v>1105</v>
      </c>
      <c r="D291" s="9" t="s">
        <v>1106</v>
      </c>
      <c r="E291" s="9" t="s">
        <v>97</v>
      </c>
      <c r="F291" s="9" t="s">
        <v>0</v>
      </c>
      <c r="G291" s="9" t="s">
        <v>90</v>
      </c>
      <c r="H291" s="10" t="s">
        <v>1</v>
      </c>
      <c r="I291" s="10" t="s">
        <v>6</v>
      </c>
      <c r="J291" s="10" t="s">
        <v>91</v>
      </c>
      <c r="K291" s="10" t="s">
        <v>1107</v>
      </c>
      <c r="L291" s="13">
        <v>4323156</v>
      </c>
      <c r="M291" s="13">
        <v>393900</v>
      </c>
      <c r="N291" s="13">
        <v>27</v>
      </c>
    </row>
    <row r="292" spans="2:14" ht="51.95" customHeight="1" x14ac:dyDescent="0.25">
      <c r="B292" s="8">
        <v>286</v>
      </c>
      <c r="C292" s="12" t="s">
        <v>1108</v>
      </c>
      <c r="D292" s="9" t="s">
        <v>1109</v>
      </c>
      <c r="E292" s="9" t="s">
        <v>57</v>
      </c>
      <c r="F292" s="9" t="s">
        <v>0</v>
      </c>
      <c r="G292" s="9" t="s">
        <v>90</v>
      </c>
      <c r="H292" s="10" t="s">
        <v>1</v>
      </c>
      <c r="I292" s="10" t="s">
        <v>6</v>
      </c>
      <c r="J292" s="10" t="s">
        <v>103</v>
      </c>
      <c r="K292" s="10" t="s">
        <v>1110</v>
      </c>
      <c r="L292" s="13">
        <v>5715000</v>
      </c>
      <c r="M292" s="13">
        <v>0</v>
      </c>
      <c r="N292" s="13">
        <v>25</v>
      </c>
    </row>
    <row r="293" spans="2:14" ht="63" x14ac:dyDescent="0.25">
      <c r="B293" s="8">
        <v>287</v>
      </c>
      <c r="C293" s="12" t="s">
        <v>1111</v>
      </c>
      <c r="D293" s="9" t="s">
        <v>1112</v>
      </c>
      <c r="E293" s="9" t="s">
        <v>139</v>
      </c>
      <c r="F293" s="9" t="s">
        <v>0</v>
      </c>
      <c r="G293" s="9" t="s">
        <v>88</v>
      </c>
      <c r="H293" s="10" t="s">
        <v>1</v>
      </c>
      <c r="I293" s="10" t="s">
        <v>7</v>
      </c>
      <c r="J293" s="10" t="s">
        <v>89</v>
      </c>
      <c r="K293" s="10" t="s">
        <v>1113</v>
      </c>
      <c r="L293" s="13">
        <v>6282510</v>
      </c>
      <c r="M293" s="13">
        <v>0</v>
      </c>
      <c r="N293" s="13">
        <v>25</v>
      </c>
    </row>
    <row r="294" spans="2:14" ht="63" x14ac:dyDescent="0.25">
      <c r="B294" s="8">
        <v>288</v>
      </c>
      <c r="C294" s="12" t="s">
        <v>1114</v>
      </c>
      <c r="D294" s="9" t="s">
        <v>1115</v>
      </c>
      <c r="E294" s="9" t="s">
        <v>48</v>
      </c>
      <c r="F294" s="9" t="s">
        <v>0</v>
      </c>
      <c r="G294" s="9" t="s">
        <v>167</v>
      </c>
      <c r="H294" s="10" t="s">
        <v>1</v>
      </c>
      <c r="I294" s="10" t="s">
        <v>2</v>
      </c>
      <c r="J294" s="10" t="s">
        <v>33</v>
      </c>
      <c r="K294" s="10" t="s">
        <v>1116</v>
      </c>
      <c r="L294" s="13">
        <v>1088391</v>
      </c>
      <c r="M294" s="13">
        <v>141320.17000000001</v>
      </c>
      <c r="N294" s="13"/>
    </row>
    <row r="295" spans="2:14" ht="63" x14ac:dyDescent="0.25">
      <c r="B295" s="8">
        <v>289</v>
      </c>
      <c r="C295" s="12" t="s">
        <v>1117</v>
      </c>
      <c r="D295" s="9" t="s">
        <v>1118</v>
      </c>
      <c r="E295" s="9" t="s">
        <v>62</v>
      </c>
      <c r="F295" s="9" t="s">
        <v>0</v>
      </c>
      <c r="G295" s="9" t="s">
        <v>58</v>
      </c>
      <c r="H295" s="10" t="s">
        <v>4</v>
      </c>
      <c r="I295" s="10" t="s">
        <v>3</v>
      </c>
      <c r="J295" s="10" t="s">
        <v>485</v>
      </c>
      <c r="K295" s="10" t="s">
        <v>1119</v>
      </c>
      <c r="L295" s="13">
        <v>43026708</v>
      </c>
      <c r="M295" s="13">
        <v>5030469.79</v>
      </c>
      <c r="N295" s="13">
        <v>8</v>
      </c>
    </row>
    <row r="296" spans="2:14" ht="51.95" customHeight="1" x14ac:dyDescent="0.25">
      <c r="B296" s="8">
        <v>290</v>
      </c>
      <c r="C296" s="12" t="s">
        <v>1120</v>
      </c>
      <c r="D296" s="9" t="s">
        <v>1121</v>
      </c>
      <c r="E296" s="9" t="s">
        <v>120</v>
      </c>
      <c r="F296" s="9" t="s">
        <v>0</v>
      </c>
      <c r="G296" s="9" t="s">
        <v>537</v>
      </c>
      <c r="H296" s="10" t="s">
        <v>35</v>
      </c>
      <c r="I296" s="10" t="s">
        <v>7</v>
      </c>
      <c r="J296" s="10" t="s">
        <v>107</v>
      </c>
      <c r="K296" s="10" t="s">
        <v>1122</v>
      </c>
      <c r="L296" s="13">
        <v>3630000</v>
      </c>
      <c r="M296" s="13">
        <v>0</v>
      </c>
      <c r="N296" s="13">
        <v>5</v>
      </c>
    </row>
    <row r="297" spans="2:14" ht="51.95" customHeight="1" x14ac:dyDescent="0.25">
      <c r="B297" s="8">
        <v>291</v>
      </c>
      <c r="C297" s="12" t="s">
        <v>1123</v>
      </c>
      <c r="D297" s="9" t="s">
        <v>1124</v>
      </c>
      <c r="E297" s="9" t="s">
        <v>120</v>
      </c>
      <c r="F297" s="9" t="s">
        <v>0</v>
      </c>
      <c r="G297" s="9" t="s">
        <v>56</v>
      </c>
      <c r="H297" s="10" t="s">
        <v>4</v>
      </c>
      <c r="I297" s="10" t="s">
        <v>2</v>
      </c>
      <c r="J297" s="10" t="s">
        <v>81</v>
      </c>
      <c r="K297" s="10" t="s">
        <v>1125</v>
      </c>
      <c r="L297" s="13">
        <v>1509154</v>
      </c>
      <c r="M297" s="13">
        <v>190000</v>
      </c>
      <c r="N297" s="13">
        <v>10</v>
      </c>
    </row>
    <row r="298" spans="2:14" ht="51.95" customHeight="1" x14ac:dyDescent="0.25">
      <c r="B298" s="8">
        <v>292</v>
      </c>
      <c r="C298" s="12" t="s">
        <v>1126</v>
      </c>
      <c r="D298" s="9" t="s">
        <v>1127</v>
      </c>
      <c r="E298" s="9" t="s">
        <v>43</v>
      </c>
      <c r="F298" s="9" t="s">
        <v>72</v>
      </c>
      <c r="G298" s="9" t="s">
        <v>44</v>
      </c>
      <c r="H298" s="10" t="s">
        <v>1</v>
      </c>
      <c r="I298" s="10" t="s">
        <v>3</v>
      </c>
      <c r="J298" s="10" t="s">
        <v>50</v>
      </c>
      <c r="K298" s="10" t="s">
        <v>1128</v>
      </c>
      <c r="L298" s="13">
        <v>4190000</v>
      </c>
      <c r="M298" s="13">
        <v>0</v>
      </c>
      <c r="N298" s="13">
        <v>2</v>
      </c>
    </row>
    <row r="299" spans="2:14" ht="63" x14ac:dyDescent="0.25">
      <c r="B299" s="8">
        <v>293</v>
      </c>
      <c r="C299" s="12" t="s">
        <v>1129</v>
      </c>
      <c r="D299" s="9" t="s">
        <v>1130</v>
      </c>
      <c r="E299" s="9" t="s">
        <v>139</v>
      </c>
      <c r="F299" s="9" t="s">
        <v>0</v>
      </c>
      <c r="G299" s="9" t="s">
        <v>182</v>
      </c>
      <c r="H299" s="10" t="s">
        <v>1</v>
      </c>
      <c r="I299" s="10" t="s">
        <v>7</v>
      </c>
      <c r="J299" s="10" t="s">
        <v>89</v>
      </c>
      <c r="K299" s="10" t="s">
        <v>1131</v>
      </c>
      <c r="L299" s="13">
        <v>6527500</v>
      </c>
      <c r="M299" s="13">
        <v>0</v>
      </c>
      <c r="N299" s="13">
        <v>30</v>
      </c>
    </row>
    <row r="300" spans="2:14" ht="51.95" customHeight="1" x14ac:dyDescent="0.25">
      <c r="B300" s="8">
        <v>294</v>
      </c>
      <c r="C300" s="12" t="s">
        <v>1132</v>
      </c>
      <c r="D300" s="9" t="s">
        <v>1133</v>
      </c>
      <c r="E300" s="9" t="s">
        <v>229</v>
      </c>
      <c r="F300" s="9" t="s">
        <v>0</v>
      </c>
      <c r="G300" s="9" t="s">
        <v>236</v>
      </c>
      <c r="H300" s="10" t="s">
        <v>4</v>
      </c>
      <c r="I300" s="10" t="s">
        <v>7</v>
      </c>
      <c r="J300" s="10" t="s">
        <v>71</v>
      </c>
      <c r="K300" s="10" t="s">
        <v>1134</v>
      </c>
      <c r="L300" s="13">
        <v>1005500</v>
      </c>
      <c r="M300" s="13">
        <v>0</v>
      </c>
      <c r="N300" s="13">
        <v>1</v>
      </c>
    </row>
    <row r="301" spans="2:14" ht="51.95" customHeight="1" x14ac:dyDescent="0.25">
      <c r="B301" s="8">
        <v>295</v>
      </c>
      <c r="C301" s="12" t="s">
        <v>1135</v>
      </c>
      <c r="D301" s="9" t="s">
        <v>1136</v>
      </c>
      <c r="E301" s="9" t="s">
        <v>57</v>
      </c>
      <c r="F301" s="9" t="s">
        <v>0</v>
      </c>
      <c r="G301" s="9" t="s">
        <v>56</v>
      </c>
      <c r="H301" s="10" t="s">
        <v>1</v>
      </c>
      <c r="I301" s="10" t="s">
        <v>2</v>
      </c>
      <c r="J301" s="10" t="s">
        <v>81</v>
      </c>
      <c r="K301" s="10" t="s">
        <v>1137</v>
      </c>
      <c r="L301" s="13">
        <v>2040485</v>
      </c>
      <c r="M301" s="13">
        <v>174500</v>
      </c>
      <c r="N301" s="13">
        <v>8</v>
      </c>
    </row>
    <row r="302" spans="2:14" ht="51.95" customHeight="1" x14ac:dyDescent="0.25">
      <c r="B302" s="8">
        <v>296</v>
      </c>
      <c r="C302" s="12" t="s">
        <v>1138</v>
      </c>
      <c r="D302" s="9" t="s">
        <v>1139</v>
      </c>
      <c r="E302" s="9" t="s">
        <v>46</v>
      </c>
      <c r="F302" s="9" t="s">
        <v>0</v>
      </c>
      <c r="G302" s="9" t="s">
        <v>56</v>
      </c>
      <c r="H302" s="10" t="s">
        <v>4</v>
      </c>
      <c r="I302" s="10" t="s">
        <v>2</v>
      </c>
      <c r="J302" s="10" t="s">
        <v>81</v>
      </c>
      <c r="K302" s="10" t="s">
        <v>1140</v>
      </c>
      <c r="L302" s="13">
        <v>3448682</v>
      </c>
      <c r="M302" s="13">
        <v>278624</v>
      </c>
      <c r="N302" s="13">
        <v>5</v>
      </c>
    </row>
    <row r="303" spans="2:14" ht="51.95" customHeight="1" x14ac:dyDescent="0.25">
      <c r="B303" s="8">
        <v>297</v>
      </c>
      <c r="C303" s="12" t="s">
        <v>1141</v>
      </c>
      <c r="D303" s="9" t="s">
        <v>1142</v>
      </c>
      <c r="E303" s="9" t="s">
        <v>183</v>
      </c>
      <c r="F303" s="9" t="s">
        <v>0</v>
      </c>
      <c r="G303" s="9" t="s">
        <v>90</v>
      </c>
      <c r="H303" s="10" t="s">
        <v>1</v>
      </c>
      <c r="I303" s="10" t="s">
        <v>6</v>
      </c>
      <c r="J303" s="10" t="s">
        <v>103</v>
      </c>
      <c r="K303" s="10" t="s">
        <v>1143</v>
      </c>
      <c r="L303" s="13">
        <v>15093145</v>
      </c>
      <c r="M303" s="13">
        <v>171483.04</v>
      </c>
      <c r="N303" s="13">
        <v>40</v>
      </c>
    </row>
    <row r="304" spans="2:14" ht="63" x14ac:dyDescent="0.25">
      <c r="B304" s="8">
        <v>298</v>
      </c>
      <c r="C304" s="12" t="s">
        <v>1144</v>
      </c>
      <c r="D304" s="9" t="s">
        <v>1145</v>
      </c>
      <c r="E304" s="9" t="s">
        <v>53</v>
      </c>
      <c r="F304" s="9" t="s">
        <v>0</v>
      </c>
      <c r="G304" s="9" t="s">
        <v>58</v>
      </c>
      <c r="H304" s="10" t="s">
        <v>118</v>
      </c>
      <c r="I304" s="10" t="s">
        <v>2</v>
      </c>
      <c r="J304" s="10" t="s">
        <v>81</v>
      </c>
      <c r="K304" s="10" t="s">
        <v>1146</v>
      </c>
      <c r="L304" s="13">
        <v>1101291</v>
      </c>
      <c r="M304" s="13">
        <v>65000</v>
      </c>
      <c r="N304" s="13">
        <v>5</v>
      </c>
    </row>
    <row r="305" spans="2:14" ht="63" x14ac:dyDescent="0.25">
      <c r="B305" s="8">
        <v>299</v>
      </c>
      <c r="C305" s="12" t="s">
        <v>1147</v>
      </c>
      <c r="D305" s="9" t="s">
        <v>1148</v>
      </c>
      <c r="E305" s="9" t="s">
        <v>57</v>
      </c>
      <c r="F305" s="9" t="s">
        <v>0</v>
      </c>
      <c r="G305" s="9" t="s">
        <v>195</v>
      </c>
      <c r="H305" s="10" t="s">
        <v>4</v>
      </c>
      <c r="I305" s="10" t="s">
        <v>6</v>
      </c>
      <c r="J305" s="10" t="s">
        <v>91</v>
      </c>
      <c r="K305" s="10" t="s">
        <v>1149</v>
      </c>
      <c r="L305" s="13">
        <v>2355248</v>
      </c>
      <c r="M305" s="13">
        <v>229600</v>
      </c>
      <c r="N305" s="13">
        <v>10</v>
      </c>
    </row>
    <row r="306" spans="2:14" ht="51.95" customHeight="1" x14ac:dyDescent="0.25">
      <c r="B306" s="8">
        <v>300</v>
      </c>
      <c r="C306" s="12" t="s">
        <v>1150</v>
      </c>
      <c r="D306" s="9" t="s">
        <v>1151</v>
      </c>
      <c r="E306" s="9" t="s">
        <v>57</v>
      </c>
      <c r="F306" s="9" t="s">
        <v>0</v>
      </c>
      <c r="G306" s="9" t="s">
        <v>58</v>
      </c>
      <c r="H306" s="10" t="s">
        <v>1</v>
      </c>
      <c r="I306" s="10" t="s">
        <v>2</v>
      </c>
      <c r="J306" s="10" t="s">
        <v>81</v>
      </c>
      <c r="K306" s="10" t="s">
        <v>1152</v>
      </c>
      <c r="L306" s="13">
        <v>2852364</v>
      </c>
      <c r="M306" s="13">
        <v>230000</v>
      </c>
      <c r="N306" s="13">
        <v>10</v>
      </c>
    </row>
    <row r="307" spans="2:14" ht="63" x14ac:dyDescent="0.25">
      <c r="B307" s="8">
        <v>301</v>
      </c>
      <c r="C307" s="12" t="s">
        <v>1153</v>
      </c>
      <c r="D307" s="9" t="s">
        <v>1154</v>
      </c>
      <c r="E307" s="9" t="s">
        <v>57</v>
      </c>
      <c r="F307" s="9" t="s">
        <v>0</v>
      </c>
      <c r="G307" s="9" t="s">
        <v>178</v>
      </c>
      <c r="H307" s="10" t="s">
        <v>168</v>
      </c>
      <c r="I307" s="10" t="s">
        <v>2</v>
      </c>
      <c r="J307" s="10" t="s">
        <v>81</v>
      </c>
      <c r="K307" s="10" t="s">
        <v>1155</v>
      </c>
      <c r="L307" s="13">
        <v>1065034</v>
      </c>
      <c r="M307" s="13">
        <v>146891</v>
      </c>
      <c r="N307" s="13">
        <v>5</v>
      </c>
    </row>
    <row r="308" spans="2:14" ht="51.95" customHeight="1" x14ac:dyDescent="0.25">
      <c r="B308" s="8">
        <v>302</v>
      </c>
      <c r="C308" s="12" t="s">
        <v>1156</v>
      </c>
      <c r="D308" s="9" t="s">
        <v>1157</v>
      </c>
      <c r="E308" s="9" t="s">
        <v>133</v>
      </c>
      <c r="F308" s="9" t="s">
        <v>0</v>
      </c>
      <c r="G308" s="9" t="s">
        <v>61</v>
      </c>
      <c r="H308" s="10" t="s">
        <v>35</v>
      </c>
      <c r="I308" s="10" t="s">
        <v>6</v>
      </c>
      <c r="J308" s="10" t="s">
        <v>71</v>
      </c>
      <c r="K308" s="10" t="s">
        <v>1158</v>
      </c>
      <c r="L308" s="13">
        <v>1250000</v>
      </c>
      <c r="M308" s="13">
        <v>0</v>
      </c>
      <c r="N308" s="13">
        <v>3</v>
      </c>
    </row>
    <row r="309" spans="2:14" ht="51.95" customHeight="1" x14ac:dyDescent="0.25">
      <c r="B309" s="8">
        <v>303</v>
      </c>
      <c r="C309" s="12" t="s">
        <v>1159</v>
      </c>
      <c r="D309" s="9" t="s">
        <v>1160</v>
      </c>
      <c r="E309" s="9" t="s">
        <v>39</v>
      </c>
      <c r="F309" s="9" t="s">
        <v>0</v>
      </c>
      <c r="G309" s="9" t="s">
        <v>85</v>
      </c>
      <c r="H309" s="10" t="s">
        <v>4</v>
      </c>
      <c r="I309" s="10" t="s">
        <v>2</v>
      </c>
      <c r="J309" s="10" t="s">
        <v>5</v>
      </c>
      <c r="K309" s="10" t="s">
        <v>1161</v>
      </c>
      <c r="L309" s="13">
        <v>1820000</v>
      </c>
      <c r="M309" s="13">
        <v>0</v>
      </c>
      <c r="N309" s="13">
        <v>0</v>
      </c>
    </row>
    <row r="310" spans="2:14" ht="51.95" customHeight="1" x14ac:dyDescent="0.25">
      <c r="B310" s="8">
        <v>304</v>
      </c>
      <c r="C310" s="12" t="s">
        <v>1162</v>
      </c>
      <c r="D310" s="9" t="s">
        <v>1163</v>
      </c>
      <c r="E310" s="9" t="s">
        <v>96</v>
      </c>
      <c r="F310" s="9" t="s">
        <v>0</v>
      </c>
      <c r="G310" s="9" t="s">
        <v>85</v>
      </c>
      <c r="H310" s="10" t="s">
        <v>35</v>
      </c>
      <c r="I310" s="10" t="s">
        <v>7</v>
      </c>
      <c r="J310" s="10" t="s">
        <v>110</v>
      </c>
      <c r="K310" s="10" t="s">
        <v>1164</v>
      </c>
      <c r="L310" s="13">
        <v>3152958</v>
      </c>
      <c r="M310" s="13">
        <v>0</v>
      </c>
      <c r="N310" s="13">
        <v>5</v>
      </c>
    </row>
    <row r="311" spans="2:14" ht="51.95" customHeight="1" x14ac:dyDescent="0.25">
      <c r="B311" s="8">
        <v>305</v>
      </c>
      <c r="C311" s="12" t="s">
        <v>1165</v>
      </c>
      <c r="D311" s="9" t="s">
        <v>1163</v>
      </c>
      <c r="E311" s="9" t="s">
        <v>96</v>
      </c>
      <c r="F311" s="9" t="s">
        <v>0</v>
      </c>
      <c r="G311" s="9" t="s">
        <v>85</v>
      </c>
      <c r="H311" s="10" t="s">
        <v>35</v>
      </c>
      <c r="I311" s="10" t="s">
        <v>2</v>
      </c>
      <c r="J311" s="10" t="s">
        <v>5</v>
      </c>
      <c r="K311" s="10" t="s">
        <v>1166</v>
      </c>
      <c r="L311" s="13">
        <v>1182000</v>
      </c>
      <c r="M311" s="13">
        <v>0</v>
      </c>
      <c r="N311" s="13"/>
    </row>
    <row r="312" spans="2:14" ht="63" x14ac:dyDescent="0.25">
      <c r="B312" s="8">
        <v>306</v>
      </c>
      <c r="C312" s="12" t="s">
        <v>1167</v>
      </c>
      <c r="D312" s="9" t="s">
        <v>1168</v>
      </c>
      <c r="E312" s="9" t="s">
        <v>169</v>
      </c>
      <c r="F312" s="9" t="s">
        <v>0</v>
      </c>
      <c r="G312" s="9" t="s">
        <v>188</v>
      </c>
      <c r="H312" s="10" t="s">
        <v>1</v>
      </c>
      <c r="I312" s="10" t="s">
        <v>3</v>
      </c>
      <c r="J312" s="10" t="s">
        <v>1169</v>
      </c>
      <c r="K312" s="10" t="s">
        <v>1170</v>
      </c>
      <c r="L312" s="13">
        <v>11964135</v>
      </c>
      <c r="M312" s="13">
        <v>0</v>
      </c>
      <c r="N312" s="13">
        <v>25</v>
      </c>
    </row>
    <row r="313" spans="2:14" ht="51.95" customHeight="1" x14ac:dyDescent="0.25">
      <c r="B313" s="8">
        <v>307</v>
      </c>
      <c r="C313" s="12" t="s">
        <v>1171</v>
      </c>
      <c r="D313" s="9" t="s">
        <v>1172</v>
      </c>
      <c r="E313" s="9" t="s">
        <v>184</v>
      </c>
      <c r="F313" s="9" t="s">
        <v>72</v>
      </c>
      <c r="G313" s="9" t="s">
        <v>171</v>
      </c>
      <c r="H313" s="10" t="s">
        <v>35</v>
      </c>
      <c r="I313" s="10" t="s">
        <v>3</v>
      </c>
      <c r="J313" s="10" t="s">
        <v>40</v>
      </c>
      <c r="K313" s="10" t="s">
        <v>1173</v>
      </c>
      <c r="L313" s="13">
        <v>3059500</v>
      </c>
      <c r="M313" s="13">
        <v>0</v>
      </c>
      <c r="N313" s="13">
        <v>2</v>
      </c>
    </row>
    <row r="314" spans="2:14" ht="51.95" customHeight="1" x14ac:dyDescent="0.25">
      <c r="B314" s="8">
        <v>308</v>
      </c>
      <c r="C314" s="12" t="s">
        <v>1174</v>
      </c>
      <c r="D314" s="9" t="s">
        <v>1175</v>
      </c>
      <c r="E314" s="9" t="s">
        <v>169</v>
      </c>
      <c r="F314" s="9" t="s">
        <v>0</v>
      </c>
      <c r="G314" s="9" t="s">
        <v>108</v>
      </c>
      <c r="H314" s="10" t="s">
        <v>1</v>
      </c>
      <c r="I314" s="10" t="s">
        <v>3</v>
      </c>
      <c r="J314" s="10" t="s">
        <v>163</v>
      </c>
      <c r="K314" s="10" t="s">
        <v>1176</v>
      </c>
      <c r="L314" s="13">
        <v>7370000</v>
      </c>
      <c r="M314" s="13">
        <v>0</v>
      </c>
      <c r="N314" s="13">
        <v>200</v>
      </c>
    </row>
    <row r="315" spans="2:14" ht="51.95" customHeight="1" x14ac:dyDescent="0.25">
      <c r="B315" s="8">
        <v>309</v>
      </c>
      <c r="C315" s="12" t="s">
        <v>1177</v>
      </c>
      <c r="D315" s="9" t="s">
        <v>199</v>
      </c>
      <c r="E315" s="9" t="s">
        <v>62</v>
      </c>
      <c r="F315" s="9" t="s">
        <v>0</v>
      </c>
      <c r="G315" s="9" t="s">
        <v>54</v>
      </c>
      <c r="H315" s="10" t="s">
        <v>1</v>
      </c>
      <c r="I315" s="10" t="s">
        <v>3</v>
      </c>
      <c r="J315" s="10" t="s">
        <v>119</v>
      </c>
      <c r="K315" s="10" t="s">
        <v>1178</v>
      </c>
      <c r="L315" s="13">
        <v>38743599</v>
      </c>
      <c r="M315" s="13">
        <v>4001469</v>
      </c>
      <c r="N315" s="13">
        <v>50</v>
      </c>
    </row>
    <row r="316" spans="2:14" ht="51.95" customHeight="1" x14ac:dyDescent="0.25">
      <c r="B316" s="8">
        <v>310</v>
      </c>
      <c r="C316" s="12" t="s">
        <v>1179</v>
      </c>
      <c r="D316" s="9" t="s">
        <v>174</v>
      </c>
      <c r="E316" s="9" t="s">
        <v>48</v>
      </c>
      <c r="F316" s="9" t="s">
        <v>0</v>
      </c>
      <c r="G316" s="9" t="s">
        <v>54</v>
      </c>
      <c r="H316" s="10" t="s">
        <v>4</v>
      </c>
      <c r="I316" s="10" t="s">
        <v>3</v>
      </c>
      <c r="J316" s="10" t="s">
        <v>119</v>
      </c>
      <c r="K316" s="10" t="s">
        <v>1180</v>
      </c>
      <c r="L316" s="13">
        <v>3760894</v>
      </c>
      <c r="M316" s="13">
        <v>339665</v>
      </c>
      <c r="N316" s="13">
        <v>7</v>
      </c>
    </row>
    <row r="317" spans="2:14" ht="51.95" customHeight="1" x14ac:dyDescent="0.25">
      <c r="B317" s="8">
        <v>311</v>
      </c>
      <c r="C317" s="12" t="s">
        <v>1181</v>
      </c>
      <c r="D317" s="9" t="s">
        <v>1182</v>
      </c>
      <c r="E317" s="9" t="s">
        <v>131</v>
      </c>
      <c r="F317" s="9" t="s">
        <v>0</v>
      </c>
      <c r="G317" s="9" t="s">
        <v>54</v>
      </c>
      <c r="H317" s="10" t="s">
        <v>1</v>
      </c>
      <c r="I317" s="10" t="s">
        <v>3</v>
      </c>
      <c r="J317" s="10" t="s">
        <v>220</v>
      </c>
      <c r="K317" s="10" t="s">
        <v>1183</v>
      </c>
      <c r="L317" s="13">
        <v>2033000</v>
      </c>
      <c r="M317" s="13">
        <v>0</v>
      </c>
      <c r="N317" s="13">
        <v>35</v>
      </c>
    </row>
    <row r="318" spans="2:14" ht="51.95" customHeight="1" x14ac:dyDescent="0.25">
      <c r="B318" s="8">
        <v>312</v>
      </c>
      <c r="C318" s="12" t="s">
        <v>1184</v>
      </c>
      <c r="D318" s="9" t="s">
        <v>1185</v>
      </c>
      <c r="E318" s="9" t="s">
        <v>146</v>
      </c>
      <c r="F318" s="9" t="s">
        <v>0</v>
      </c>
      <c r="G318" s="9" t="s">
        <v>67</v>
      </c>
      <c r="H318" s="10" t="s">
        <v>1</v>
      </c>
      <c r="I318" s="10" t="s">
        <v>2</v>
      </c>
      <c r="J318" s="10" t="s">
        <v>5</v>
      </c>
      <c r="K318" s="10" t="s">
        <v>1186</v>
      </c>
      <c r="L318" s="13">
        <v>13438596</v>
      </c>
      <c r="M318" s="13">
        <v>0</v>
      </c>
      <c r="N318" s="13">
        <v>2</v>
      </c>
    </row>
    <row r="319" spans="2:14" ht="51.95" customHeight="1" x14ac:dyDescent="0.25">
      <c r="B319" s="8">
        <v>313</v>
      </c>
      <c r="C319" s="12" t="s">
        <v>1187</v>
      </c>
      <c r="D319" s="9" t="s">
        <v>1188</v>
      </c>
      <c r="E319" s="9" t="s">
        <v>117</v>
      </c>
      <c r="F319" s="9" t="s">
        <v>0</v>
      </c>
      <c r="G319" s="9" t="s">
        <v>67</v>
      </c>
      <c r="H319" s="10" t="s">
        <v>1</v>
      </c>
      <c r="I319" s="10" t="s">
        <v>2</v>
      </c>
      <c r="J319" s="10" t="s">
        <v>5</v>
      </c>
      <c r="K319" s="10" t="s">
        <v>1189</v>
      </c>
      <c r="L319" s="13">
        <v>2465000</v>
      </c>
      <c r="M319" s="13">
        <v>0</v>
      </c>
      <c r="N319" s="13">
        <v>3</v>
      </c>
    </row>
    <row r="320" spans="2:14" ht="63" x14ac:dyDescent="0.25">
      <c r="B320" s="8">
        <v>314</v>
      </c>
      <c r="C320" s="12" t="s">
        <v>1190</v>
      </c>
      <c r="D320" s="9" t="s">
        <v>1191</v>
      </c>
      <c r="E320" s="9" t="s">
        <v>46</v>
      </c>
      <c r="F320" s="9" t="s">
        <v>0</v>
      </c>
      <c r="G320" s="9" t="s">
        <v>67</v>
      </c>
      <c r="H320" s="10" t="s">
        <v>1</v>
      </c>
      <c r="I320" s="10" t="s">
        <v>2</v>
      </c>
      <c r="J320" s="10" t="s">
        <v>81</v>
      </c>
      <c r="K320" s="10" t="s">
        <v>1192</v>
      </c>
      <c r="L320" s="13">
        <v>5994226</v>
      </c>
      <c r="M320" s="13">
        <v>116461</v>
      </c>
      <c r="N320" s="13">
        <v>5</v>
      </c>
    </row>
    <row r="321" spans="2:14" ht="51.95" customHeight="1" x14ac:dyDescent="0.25">
      <c r="B321" s="8">
        <v>315</v>
      </c>
      <c r="C321" s="12" t="s">
        <v>1193</v>
      </c>
      <c r="D321" s="9" t="s">
        <v>1194</v>
      </c>
      <c r="E321" s="9" t="s">
        <v>109</v>
      </c>
      <c r="F321" s="9" t="s">
        <v>72</v>
      </c>
      <c r="G321" s="9" t="s">
        <v>186</v>
      </c>
      <c r="H321" s="10" t="s">
        <v>1195</v>
      </c>
      <c r="I321" s="10" t="s">
        <v>3</v>
      </c>
      <c r="J321" s="10" t="s">
        <v>34</v>
      </c>
      <c r="K321" s="10" t="s">
        <v>1196</v>
      </c>
      <c r="L321" s="13">
        <v>124958555</v>
      </c>
      <c r="M321" s="13">
        <v>1109587</v>
      </c>
      <c r="N321" s="13">
        <v>80</v>
      </c>
    </row>
    <row r="322" spans="2:14" ht="51.95" customHeight="1" x14ac:dyDescent="0.25">
      <c r="B322" s="8">
        <v>316</v>
      </c>
      <c r="C322" s="12" t="s">
        <v>1197</v>
      </c>
      <c r="D322" s="9" t="s">
        <v>1198</v>
      </c>
      <c r="E322" s="9" t="s">
        <v>46</v>
      </c>
      <c r="F322" s="9" t="s">
        <v>0</v>
      </c>
      <c r="G322" s="9" t="s">
        <v>67</v>
      </c>
      <c r="H322" s="10" t="s">
        <v>1</v>
      </c>
      <c r="I322" s="10" t="s">
        <v>2</v>
      </c>
      <c r="J322" s="10" t="s">
        <v>81</v>
      </c>
      <c r="K322" s="10" t="s">
        <v>380</v>
      </c>
      <c r="L322" s="13">
        <v>4100524</v>
      </c>
      <c r="M322" s="13">
        <v>0</v>
      </c>
      <c r="N322" s="13">
        <v>6</v>
      </c>
    </row>
    <row r="323" spans="2:14" ht="63" x14ac:dyDescent="0.25">
      <c r="B323" s="8">
        <v>317</v>
      </c>
      <c r="C323" s="12" t="s">
        <v>1199</v>
      </c>
      <c r="D323" s="9" t="s">
        <v>1200</v>
      </c>
      <c r="E323" s="9" t="s">
        <v>181</v>
      </c>
      <c r="F323" s="9" t="s">
        <v>0</v>
      </c>
      <c r="G323" s="9" t="s">
        <v>74</v>
      </c>
      <c r="H323" s="10" t="s">
        <v>1</v>
      </c>
      <c r="I323" s="10" t="s">
        <v>3</v>
      </c>
      <c r="J323" s="10" t="s">
        <v>37</v>
      </c>
      <c r="K323" s="10" t="s">
        <v>1201</v>
      </c>
      <c r="L323" s="13">
        <v>3335000</v>
      </c>
      <c r="M323" s="13">
        <v>0</v>
      </c>
      <c r="N323" s="13">
        <v>20</v>
      </c>
    </row>
    <row r="324" spans="2:14" ht="51.95" customHeight="1" x14ac:dyDescent="0.25">
      <c r="B324" s="8">
        <v>318</v>
      </c>
      <c r="C324" s="12" t="s">
        <v>1202</v>
      </c>
      <c r="D324" s="9" t="s">
        <v>1203</v>
      </c>
      <c r="E324" s="9" t="s">
        <v>43</v>
      </c>
      <c r="F324" s="9" t="s">
        <v>0</v>
      </c>
      <c r="G324" s="9" t="s">
        <v>44</v>
      </c>
      <c r="H324" s="10" t="s">
        <v>1</v>
      </c>
      <c r="I324" s="10" t="s">
        <v>2</v>
      </c>
      <c r="J324" s="10" t="s">
        <v>5</v>
      </c>
      <c r="K324" s="10" t="s">
        <v>1204</v>
      </c>
      <c r="L324" s="13">
        <v>2737800</v>
      </c>
      <c r="M324" s="13">
        <v>0</v>
      </c>
      <c r="N324" s="13">
        <v>3</v>
      </c>
    </row>
    <row r="325" spans="2:14" ht="51.95" customHeight="1" x14ac:dyDescent="0.25">
      <c r="B325" s="8">
        <v>319</v>
      </c>
      <c r="C325" s="12" t="s">
        <v>1205</v>
      </c>
      <c r="D325" s="9" t="s">
        <v>1206</v>
      </c>
      <c r="E325" s="9" t="s">
        <v>123</v>
      </c>
      <c r="F325" s="9" t="s">
        <v>0</v>
      </c>
      <c r="G325" s="9" t="s">
        <v>205</v>
      </c>
      <c r="H325" s="10" t="s">
        <v>1</v>
      </c>
      <c r="I325" s="10" t="s">
        <v>3</v>
      </c>
      <c r="J325" s="10" t="s">
        <v>40</v>
      </c>
      <c r="K325" s="10" t="s">
        <v>1207</v>
      </c>
      <c r="L325" s="13">
        <v>2072000</v>
      </c>
      <c r="M325" s="13">
        <v>0</v>
      </c>
      <c r="N325" s="13">
        <v>30</v>
      </c>
    </row>
    <row r="326" spans="2:14" ht="51.95" customHeight="1" x14ac:dyDescent="0.25">
      <c r="B326" s="8">
        <v>320</v>
      </c>
      <c r="C326" s="12" t="s">
        <v>1208</v>
      </c>
      <c r="D326" s="9" t="s">
        <v>1209</v>
      </c>
      <c r="E326" s="9" t="s">
        <v>43</v>
      </c>
      <c r="F326" s="9" t="s">
        <v>0</v>
      </c>
      <c r="G326" s="9" t="s">
        <v>44</v>
      </c>
      <c r="H326" s="10" t="s">
        <v>1</v>
      </c>
      <c r="I326" s="10" t="s">
        <v>2</v>
      </c>
      <c r="J326" s="10" t="s">
        <v>5</v>
      </c>
      <c r="K326" s="10" t="s">
        <v>1210</v>
      </c>
      <c r="L326" s="13">
        <v>1715500</v>
      </c>
      <c r="M326" s="13">
        <v>0</v>
      </c>
      <c r="N326" s="13">
        <v>15</v>
      </c>
    </row>
    <row r="327" spans="2:14" ht="51.95" customHeight="1" x14ac:dyDescent="0.25">
      <c r="B327" s="8">
        <v>321</v>
      </c>
      <c r="C327" s="12" t="s">
        <v>1211</v>
      </c>
      <c r="D327" s="9" t="s">
        <v>1212</v>
      </c>
      <c r="E327" s="9" t="s">
        <v>78</v>
      </c>
      <c r="F327" s="9" t="s">
        <v>0</v>
      </c>
      <c r="G327" s="9" t="s">
        <v>127</v>
      </c>
      <c r="H327" s="10" t="s">
        <v>1</v>
      </c>
      <c r="I327" s="10" t="s">
        <v>2</v>
      </c>
      <c r="J327" s="10" t="s">
        <v>5</v>
      </c>
      <c r="K327" s="10" t="s">
        <v>128</v>
      </c>
      <c r="L327" s="13">
        <v>3750000</v>
      </c>
      <c r="M327" s="13">
        <v>0</v>
      </c>
      <c r="N327" s="13">
        <v>0</v>
      </c>
    </row>
    <row r="328" spans="2:14" ht="51.95" customHeight="1" x14ac:dyDescent="0.25">
      <c r="B328" s="8">
        <v>322</v>
      </c>
      <c r="C328" s="12" t="s">
        <v>1213</v>
      </c>
      <c r="D328" s="9" t="s">
        <v>1214</v>
      </c>
      <c r="E328" s="9" t="s">
        <v>148</v>
      </c>
      <c r="F328" s="9" t="s">
        <v>0</v>
      </c>
      <c r="G328" s="9" t="s">
        <v>129</v>
      </c>
      <c r="H328" s="10" t="s">
        <v>1</v>
      </c>
      <c r="I328" s="10" t="s">
        <v>3</v>
      </c>
      <c r="J328" s="10" t="s">
        <v>50</v>
      </c>
      <c r="K328" s="10" t="s">
        <v>1215</v>
      </c>
      <c r="L328" s="13">
        <v>8838393</v>
      </c>
      <c r="M328" s="13">
        <v>0</v>
      </c>
      <c r="N328" s="13">
        <v>15</v>
      </c>
    </row>
    <row r="329" spans="2:14" ht="51.95" customHeight="1" x14ac:dyDescent="0.25">
      <c r="B329" s="8">
        <v>323</v>
      </c>
      <c r="C329" s="12" t="s">
        <v>1216</v>
      </c>
      <c r="D329" s="9" t="s">
        <v>1217</v>
      </c>
      <c r="E329" s="9" t="s">
        <v>55</v>
      </c>
      <c r="F329" s="9" t="s">
        <v>0</v>
      </c>
      <c r="G329" s="9" t="s">
        <v>129</v>
      </c>
      <c r="H329" s="10" t="s">
        <v>4</v>
      </c>
      <c r="I329" s="10" t="s">
        <v>3</v>
      </c>
      <c r="J329" s="10" t="s">
        <v>50</v>
      </c>
      <c r="K329" s="10" t="s">
        <v>1218</v>
      </c>
      <c r="L329" s="13">
        <v>12503089</v>
      </c>
      <c r="M329" s="13">
        <v>0</v>
      </c>
      <c r="N329" s="13">
        <v>35</v>
      </c>
    </row>
    <row r="330" spans="2:14" ht="51.95" customHeight="1" x14ac:dyDescent="0.25">
      <c r="B330" s="8">
        <v>324</v>
      </c>
      <c r="C330" s="12" t="s">
        <v>1219</v>
      </c>
      <c r="D330" s="9" t="s">
        <v>1220</v>
      </c>
      <c r="E330" s="9" t="s">
        <v>157</v>
      </c>
      <c r="F330" s="9" t="s">
        <v>0</v>
      </c>
      <c r="G330" s="9" t="s">
        <v>189</v>
      </c>
      <c r="H330" s="10" t="s">
        <v>35</v>
      </c>
      <c r="I330" s="10" t="s">
        <v>3</v>
      </c>
      <c r="J330" s="10" t="s">
        <v>114</v>
      </c>
      <c r="K330" s="10" t="s">
        <v>1221</v>
      </c>
      <c r="L330" s="13">
        <v>3559800</v>
      </c>
      <c r="M330" s="13">
        <v>0</v>
      </c>
      <c r="N330" s="13">
        <v>5</v>
      </c>
    </row>
    <row r="331" spans="2:14" ht="51.95" customHeight="1" x14ac:dyDescent="0.25">
      <c r="B331" s="8">
        <v>325</v>
      </c>
      <c r="C331" s="12" t="s">
        <v>1222</v>
      </c>
      <c r="D331" s="9" t="s">
        <v>1223</v>
      </c>
      <c r="E331" s="9" t="s">
        <v>161</v>
      </c>
      <c r="F331" s="9" t="s">
        <v>0</v>
      </c>
      <c r="G331" s="9" t="s">
        <v>127</v>
      </c>
      <c r="H331" s="10" t="s">
        <v>1</v>
      </c>
      <c r="I331" s="10" t="s">
        <v>2</v>
      </c>
      <c r="J331" s="10" t="s">
        <v>5</v>
      </c>
      <c r="K331" s="10" t="s">
        <v>128</v>
      </c>
      <c r="L331" s="13">
        <v>2950500</v>
      </c>
      <c r="M331" s="13">
        <v>0</v>
      </c>
      <c r="N331" s="13"/>
    </row>
    <row r="332" spans="2:14" ht="51.95" customHeight="1" x14ac:dyDescent="0.25">
      <c r="B332" s="8">
        <v>326</v>
      </c>
      <c r="C332" s="12" t="s">
        <v>1224</v>
      </c>
      <c r="D332" s="9" t="s">
        <v>1225</v>
      </c>
      <c r="E332" s="9" t="s">
        <v>36</v>
      </c>
      <c r="F332" s="9" t="s">
        <v>0</v>
      </c>
      <c r="G332" s="9" t="s">
        <v>127</v>
      </c>
      <c r="H332" s="10" t="s">
        <v>1</v>
      </c>
      <c r="I332" s="10" t="s">
        <v>2</v>
      </c>
      <c r="J332" s="10" t="s">
        <v>5</v>
      </c>
      <c r="K332" s="10" t="s">
        <v>128</v>
      </c>
      <c r="L332" s="13">
        <v>3500000</v>
      </c>
      <c r="M332" s="13">
        <v>0</v>
      </c>
      <c r="N332" s="13">
        <v>0</v>
      </c>
    </row>
    <row r="333" spans="2:14" ht="51.95" customHeight="1" x14ac:dyDescent="0.25">
      <c r="B333" s="8">
        <v>327</v>
      </c>
      <c r="C333" s="12" t="s">
        <v>1226</v>
      </c>
      <c r="D333" s="9" t="s">
        <v>1227</v>
      </c>
      <c r="E333" s="9" t="s">
        <v>46</v>
      </c>
      <c r="F333" s="9" t="s">
        <v>0</v>
      </c>
      <c r="G333" s="9" t="s">
        <v>129</v>
      </c>
      <c r="H333" s="10" t="s">
        <v>35</v>
      </c>
      <c r="I333" s="10" t="s">
        <v>3</v>
      </c>
      <c r="J333" s="10" t="s">
        <v>50</v>
      </c>
      <c r="K333" s="10" t="s">
        <v>1228</v>
      </c>
      <c r="L333" s="13">
        <v>3347100</v>
      </c>
      <c r="M333" s="13">
        <v>0</v>
      </c>
      <c r="N333" s="13">
        <v>5</v>
      </c>
    </row>
    <row r="334" spans="2:14" ht="51.95" customHeight="1" x14ac:dyDescent="0.25">
      <c r="B334" s="8">
        <v>328</v>
      </c>
      <c r="C334" s="12" t="s">
        <v>1229</v>
      </c>
      <c r="D334" s="9" t="s">
        <v>1230</v>
      </c>
      <c r="E334" s="9" t="s">
        <v>46</v>
      </c>
      <c r="F334" s="9" t="s">
        <v>0</v>
      </c>
      <c r="G334" s="9" t="s">
        <v>47</v>
      </c>
      <c r="H334" s="10" t="s">
        <v>66</v>
      </c>
      <c r="I334" s="10" t="s">
        <v>3</v>
      </c>
      <c r="J334" s="10" t="s">
        <v>113</v>
      </c>
      <c r="K334" s="10" t="s">
        <v>1231</v>
      </c>
      <c r="L334" s="13">
        <v>11550000</v>
      </c>
      <c r="M334" s="13">
        <v>1408695</v>
      </c>
      <c r="N334" s="13">
        <v>25</v>
      </c>
    </row>
    <row r="335" spans="2:14" ht="63" x14ac:dyDescent="0.25">
      <c r="B335" s="8">
        <v>329</v>
      </c>
      <c r="C335" s="12" t="s">
        <v>1232</v>
      </c>
      <c r="D335" s="9" t="s">
        <v>1233</v>
      </c>
      <c r="E335" s="9" t="s">
        <v>181</v>
      </c>
      <c r="F335" s="9" t="s">
        <v>0</v>
      </c>
      <c r="G335" s="9" t="s">
        <v>44</v>
      </c>
      <c r="H335" s="10" t="s">
        <v>1</v>
      </c>
      <c r="I335" s="10" t="s">
        <v>3</v>
      </c>
      <c r="J335" s="10" t="s">
        <v>37</v>
      </c>
      <c r="K335" s="10" t="s">
        <v>1234</v>
      </c>
      <c r="L335" s="13">
        <v>3220000</v>
      </c>
      <c r="M335" s="13">
        <v>0</v>
      </c>
      <c r="N335" s="13">
        <v>10</v>
      </c>
    </row>
    <row r="336" spans="2:14" ht="63" x14ac:dyDescent="0.25">
      <c r="B336" s="8">
        <v>330</v>
      </c>
      <c r="C336" s="12" t="s">
        <v>1235</v>
      </c>
      <c r="D336" s="9" t="s">
        <v>1236</v>
      </c>
      <c r="E336" s="9" t="s">
        <v>60</v>
      </c>
      <c r="F336" s="9" t="s">
        <v>0</v>
      </c>
      <c r="G336" s="9" t="s">
        <v>145</v>
      </c>
      <c r="H336" s="10" t="s">
        <v>1</v>
      </c>
      <c r="I336" s="10" t="s">
        <v>3</v>
      </c>
      <c r="J336" s="10" t="s">
        <v>37</v>
      </c>
      <c r="K336" s="10" t="s">
        <v>1237</v>
      </c>
      <c r="L336" s="13">
        <v>1350000</v>
      </c>
      <c r="M336" s="13">
        <v>0</v>
      </c>
      <c r="N336" s="13">
        <v>50</v>
      </c>
    </row>
    <row r="337" spans="2:14" ht="94.5" x14ac:dyDescent="0.25">
      <c r="B337" s="8">
        <v>331</v>
      </c>
      <c r="C337" s="12" t="s">
        <v>1238</v>
      </c>
      <c r="D337" s="9" t="s">
        <v>1239</v>
      </c>
      <c r="E337" s="9" t="s">
        <v>190</v>
      </c>
      <c r="F337" s="9" t="s">
        <v>0</v>
      </c>
      <c r="G337" s="9" t="s">
        <v>150</v>
      </c>
      <c r="H337" s="10" t="s">
        <v>4</v>
      </c>
      <c r="I337" s="10" t="s">
        <v>3</v>
      </c>
      <c r="J337" s="10" t="s">
        <v>34</v>
      </c>
      <c r="K337" s="10" t="s">
        <v>1240</v>
      </c>
      <c r="L337" s="13">
        <v>30000000</v>
      </c>
      <c r="M337" s="13">
        <v>1430104</v>
      </c>
      <c r="N337" s="13">
        <v>30</v>
      </c>
    </row>
    <row r="338" spans="2:14" ht="51.95" customHeight="1" x14ac:dyDescent="0.25">
      <c r="B338" s="8">
        <v>332</v>
      </c>
      <c r="C338" s="12" t="s">
        <v>1241</v>
      </c>
      <c r="D338" s="9" t="s">
        <v>1242</v>
      </c>
      <c r="E338" s="9" t="s">
        <v>157</v>
      </c>
      <c r="F338" s="9" t="s">
        <v>0</v>
      </c>
      <c r="G338" s="9" t="s">
        <v>54</v>
      </c>
      <c r="H338" s="10" t="s">
        <v>1</v>
      </c>
      <c r="I338" s="10" t="s">
        <v>3</v>
      </c>
      <c r="J338" s="10" t="s">
        <v>52</v>
      </c>
      <c r="K338" s="10" t="s">
        <v>1243</v>
      </c>
      <c r="L338" s="13">
        <v>2450000</v>
      </c>
      <c r="M338" s="13">
        <v>320000</v>
      </c>
      <c r="N338" s="13">
        <v>25</v>
      </c>
    </row>
    <row r="339" spans="2:14" ht="110.25" x14ac:dyDescent="0.25">
      <c r="B339" s="8">
        <v>333</v>
      </c>
      <c r="C339" s="12" t="s">
        <v>1244</v>
      </c>
      <c r="D339" s="9" t="s">
        <v>1245</v>
      </c>
      <c r="E339" s="9" t="s">
        <v>48</v>
      </c>
      <c r="F339" s="9" t="s">
        <v>0</v>
      </c>
      <c r="G339" s="9" t="s">
        <v>99</v>
      </c>
      <c r="H339" s="10" t="s">
        <v>4</v>
      </c>
      <c r="I339" s="10" t="s">
        <v>3</v>
      </c>
      <c r="J339" s="10" t="s">
        <v>113</v>
      </c>
      <c r="K339" s="10" t="s">
        <v>1246</v>
      </c>
      <c r="L339" s="13">
        <v>3300000</v>
      </c>
      <c r="M339" s="13">
        <v>457790</v>
      </c>
      <c r="N339" s="13">
        <v>3</v>
      </c>
    </row>
    <row r="340" spans="2:14" ht="51.95" customHeight="1" x14ac:dyDescent="0.25">
      <c r="B340" s="8">
        <v>334</v>
      </c>
      <c r="C340" s="12" t="s">
        <v>1247</v>
      </c>
      <c r="D340" s="9" t="s">
        <v>1248</v>
      </c>
      <c r="E340" s="9" t="s">
        <v>161</v>
      </c>
      <c r="F340" s="9" t="s">
        <v>0</v>
      </c>
      <c r="G340" s="9" t="s">
        <v>129</v>
      </c>
      <c r="H340" s="10" t="s">
        <v>1</v>
      </c>
      <c r="I340" s="10" t="s">
        <v>3</v>
      </c>
      <c r="J340" s="10" t="s">
        <v>40</v>
      </c>
      <c r="K340" s="10" t="s">
        <v>1249</v>
      </c>
      <c r="L340" s="13">
        <v>47348930</v>
      </c>
      <c r="M340" s="13">
        <v>0</v>
      </c>
      <c r="N340" s="13"/>
    </row>
    <row r="341" spans="2:14" ht="204.75" x14ac:dyDescent="0.25">
      <c r="B341" s="8">
        <v>335</v>
      </c>
      <c r="C341" s="12" t="s">
        <v>1250</v>
      </c>
      <c r="D341" s="9" t="s">
        <v>1251</v>
      </c>
      <c r="E341" s="9" t="s">
        <v>46</v>
      </c>
      <c r="F341" s="9" t="s">
        <v>0</v>
      </c>
      <c r="G341" s="9" t="s">
        <v>122</v>
      </c>
      <c r="H341" s="10" t="s">
        <v>35</v>
      </c>
      <c r="I341" s="10" t="s">
        <v>3</v>
      </c>
      <c r="J341" s="10" t="s">
        <v>224</v>
      </c>
      <c r="K341" s="10" t="s">
        <v>1252</v>
      </c>
      <c r="L341" s="13">
        <v>21640301</v>
      </c>
      <c r="M341" s="13">
        <v>2314427</v>
      </c>
      <c r="N341" s="13">
        <v>0</v>
      </c>
    </row>
    <row r="342" spans="2:14" ht="63" x14ac:dyDescent="0.25">
      <c r="B342" s="8">
        <v>336</v>
      </c>
      <c r="C342" s="12" t="s">
        <v>1253</v>
      </c>
      <c r="D342" s="9" t="s">
        <v>1254</v>
      </c>
      <c r="E342" s="9" t="s">
        <v>137</v>
      </c>
      <c r="F342" s="9" t="s">
        <v>0</v>
      </c>
      <c r="G342" s="9" t="s">
        <v>145</v>
      </c>
      <c r="H342" s="10" t="s">
        <v>35</v>
      </c>
      <c r="I342" s="10" t="s">
        <v>3</v>
      </c>
      <c r="J342" s="10" t="s">
        <v>37</v>
      </c>
      <c r="K342" s="10" t="s">
        <v>1255</v>
      </c>
      <c r="L342" s="13">
        <v>10194750</v>
      </c>
      <c r="M342" s="13">
        <v>0</v>
      </c>
      <c r="N342" s="13">
        <v>5</v>
      </c>
    </row>
    <row r="343" spans="2:14" ht="51.95" customHeight="1" x14ac:dyDescent="0.25">
      <c r="B343" s="8">
        <v>337</v>
      </c>
      <c r="C343" s="12" t="s">
        <v>1256</v>
      </c>
      <c r="D343" s="9" t="s">
        <v>1257</v>
      </c>
      <c r="E343" s="9" t="s">
        <v>78</v>
      </c>
      <c r="F343" s="9" t="s">
        <v>0</v>
      </c>
      <c r="G343" s="9" t="s">
        <v>67</v>
      </c>
      <c r="H343" s="10" t="s">
        <v>1</v>
      </c>
      <c r="I343" s="10" t="s">
        <v>2</v>
      </c>
      <c r="J343" s="10" t="s">
        <v>81</v>
      </c>
      <c r="K343" s="10" t="s">
        <v>1258</v>
      </c>
      <c r="L343" s="13">
        <v>15879026</v>
      </c>
      <c r="M343" s="13">
        <v>1203372.1399999999</v>
      </c>
      <c r="N343" s="13">
        <v>8</v>
      </c>
    </row>
    <row r="344" spans="2:14" ht="51.95" customHeight="1" x14ac:dyDescent="0.25">
      <c r="B344" s="8">
        <v>338</v>
      </c>
      <c r="C344" s="12" t="s">
        <v>1259</v>
      </c>
      <c r="D344" s="9" t="s">
        <v>1257</v>
      </c>
      <c r="E344" s="9" t="s">
        <v>78</v>
      </c>
      <c r="F344" s="9" t="s">
        <v>0</v>
      </c>
      <c r="G344" s="9" t="s">
        <v>130</v>
      </c>
      <c r="H344" s="10" t="s">
        <v>1</v>
      </c>
      <c r="I344" s="10" t="s">
        <v>6</v>
      </c>
      <c r="J344" s="10" t="s">
        <v>134</v>
      </c>
      <c r="K344" s="10" t="s">
        <v>1260</v>
      </c>
      <c r="L344" s="13">
        <v>25676985</v>
      </c>
      <c r="M344" s="13">
        <v>385959.1</v>
      </c>
      <c r="N344" s="13">
        <v>22</v>
      </c>
    </row>
    <row r="345" spans="2:14" ht="51.95" customHeight="1" x14ac:dyDescent="0.25">
      <c r="B345" s="8">
        <v>339</v>
      </c>
      <c r="C345" s="12" t="s">
        <v>1261</v>
      </c>
      <c r="D345" s="9" t="s">
        <v>1262</v>
      </c>
      <c r="E345" s="9" t="s">
        <v>140</v>
      </c>
      <c r="F345" s="9" t="s">
        <v>0</v>
      </c>
      <c r="G345" s="9" t="s">
        <v>193</v>
      </c>
      <c r="H345" s="10" t="s">
        <v>4</v>
      </c>
      <c r="I345" s="10" t="s">
        <v>7</v>
      </c>
      <c r="J345" s="10" t="s">
        <v>192</v>
      </c>
      <c r="K345" s="10" t="s">
        <v>1263</v>
      </c>
      <c r="L345" s="13">
        <v>108818431</v>
      </c>
      <c r="M345" s="13">
        <v>14530000</v>
      </c>
      <c r="N345" s="13">
        <v>30</v>
      </c>
    </row>
    <row r="346" spans="2:14" ht="63" x14ac:dyDescent="0.25">
      <c r="B346" s="8">
        <v>340</v>
      </c>
      <c r="C346" s="12" t="s">
        <v>1264</v>
      </c>
      <c r="D346" s="9" t="s">
        <v>1265</v>
      </c>
      <c r="E346" s="9" t="s">
        <v>96</v>
      </c>
      <c r="F346" s="9" t="s">
        <v>0</v>
      </c>
      <c r="G346" s="9" t="s">
        <v>191</v>
      </c>
      <c r="H346" s="10" t="s">
        <v>1</v>
      </c>
      <c r="I346" s="10" t="s">
        <v>41</v>
      </c>
      <c r="J346" s="10" t="s">
        <v>1266</v>
      </c>
      <c r="K346" s="10" t="s">
        <v>1267</v>
      </c>
      <c r="L346" s="13">
        <v>250000000</v>
      </c>
      <c r="M346" s="13">
        <v>14500000</v>
      </c>
      <c r="N346" s="13">
        <v>80</v>
      </c>
    </row>
    <row r="347" spans="2:14" ht="51.95" customHeight="1" x14ac:dyDescent="0.25">
      <c r="B347" s="8">
        <v>341</v>
      </c>
      <c r="C347" s="12" t="s">
        <v>1268</v>
      </c>
      <c r="D347" s="9" t="s">
        <v>1269</v>
      </c>
      <c r="E347" s="9" t="s">
        <v>96</v>
      </c>
      <c r="F347" s="9" t="s">
        <v>0</v>
      </c>
      <c r="G347" s="9" t="s">
        <v>74</v>
      </c>
      <c r="H347" s="10" t="s">
        <v>1</v>
      </c>
      <c r="I347" s="10" t="s">
        <v>6</v>
      </c>
      <c r="J347" s="10" t="s">
        <v>103</v>
      </c>
      <c r="K347" s="10" t="s">
        <v>1270</v>
      </c>
      <c r="L347" s="13">
        <v>8700000</v>
      </c>
      <c r="M347" s="13">
        <v>0</v>
      </c>
      <c r="N347" s="13">
        <v>7</v>
      </c>
    </row>
    <row r="348" spans="2:14" ht="63" x14ac:dyDescent="0.25">
      <c r="B348" s="8">
        <v>342</v>
      </c>
      <c r="C348" s="12" t="s">
        <v>1271</v>
      </c>
      <c r="D348" s="9" t="s">
        <v>894</v>
      </c>
      <c r="E348" s="9" t="s">
        <v>183</v>
      </c>
      <c r="F348" s="9" t="s">
        <v>0</v>
      </c>
      <c r="G348" s="9" t="s">
        <v>176</v>
      </c>
      <c r="H348" s="10" t="s">
        <v>35</v>
      </c>
      <c r="I348" s="10" t="s">
        <v>7</v>
      </c>
      <c r="J348" s="10" t="s">
        <v>192</v>
      </c>
      <c r="K348" s="10" t="s">
        <v>1272</v>
      </c>
      <c r="L348" s="13">
        <v>18504834</v>
      </c>
      <c r="M348" s="13">
        <v>1554836</v>
      </c>
      <c r="N348" s="13">
        <v>10</v>
      </c>
    </row>
    <row r="349" spans="2:14" ht="51.95" customHeight="1" x14ac:dyDescent="0.25">
      <c r="B349" s="8">
        <v>343</v>
      </c>
      <c r="C349" s="12" t="s">
        <v>1273</v>
      </c>
      <c r="D349" s="9" t="s">
        <v>1274</v>
      </c>
      <c r="E349" s="9" t="s">
        <v>43</v>
      </c>
      <c r="F349" s="9" t="s">
        <v>0</v>
      </c>
      <c r="G349" s="9" t="s">
        <v>44</v>
      </c>
      <c r="H349" s="10" t="s">
        <v>1</v>
      </c>
      <c r="I349" s="10" t="s">
        <v>2</v>
      </c>
      <c r="J349" s="10" t="s">
        <v>5</v>
      </c>
      <c r="K349" s="10" t="s">
        <v>1275</v>
      </c>
      <c r="L349" s="13">
        <v>1427000</v>
      </c>
      <c r="M349" s="13">
        <v>0</v>
      </c>
      <c r="N349" s="13">
        <v>3</v>
      </c>
    </row>
    <row r="350" spans="2:14" ht="51.95" customHeight="1" x14ac:dyDescent="0.25">
      <c r="B350" s="8">
        <v>344</v>
      </c>
      <c r="C350" s="12" t="s">
        <v>1276</v>
      </c>
      <c r="D350" s="9" t="s">
        <v>1277</v>
      </c>
      <c r="E350" s="9" t="s">
        <v>43</v>
      </c>
      <c r="F350" s="9" t="s">
        <v>0</v>
      </c>
      <c r="G350" s="9" t="s">
        <v>44</v>
      </c>
      <c r="H350" s="10" t="s">
        <v>1</v>
      </c>
      <c r="I350" s="10" t="s">
        <v>2</v>
      </c>
      <c r="J350" s="10" t="s">
        <v>5</v>
      </c>
      <c r="K350" s="10" t="s">
        <v>1278</v>
      </c>
      <c r="L350" s="13">
        <v>1828000</v>
      </c>
      <c r="M350" s="13">
        <v>0</v>
      </c>
      <c r="N350" s="13">
        <v>3</v>
      </c>
    </row>
    <row r="351" spans="2:14" ht="51.95" customHeight="1" x14ac:dyDescent="0.25">
      <c r="B351" s="8">
        <v>345</v>
      </c>
      <c r="C351" s="12" t="s">
        <v>1279</v>
      </c>
      <c r="D351" s="9" t="s">
        <v>1280</v>
      </c>
      <c r="E351" s="9" t="s">
        <v>96</v>
      </c>
      <c r="F351" s="9" t="s">
        <v>0</v>
      </c>
      <c r="G351" s="9" t="s">
        <v>162</v>
      </c>
      <c r="H351" s="10" t="s">
        <v>168</v>
      </c>
      <c r="I351" s="10" t="s">
        <v>2</v>
      </c>
      <c r="J351" s="10" t="s">
        <v>5</v>
      </c>
      <c r="K351" s="10" t="s">
        <v>1281</v>
      </c>
      <c r="L351" s="13">
        <v>1300000</v>
      </c>
      <c r="M351" s="13">
        <v>0</v>
      </c>
      <c r="N351" s="13">
        <v>4</v>
      </c>
    </row>
    <row r="352" spans="2:14" ht="51.95" customHeight="1" x14ac:dyDescent="0.25">
      <c r="B352" s="8">
        <v>346</v>
      </c>
      <c r="C352" s="12" t="s">
        <v>1282</v>
      </c>
      <c r="D352" s="9" t="s">
        <v>1283</v>
      </c>
      <c r="E352" s="9" t="s">
        <v>43</v>
      </c>
      <c r="F352" s="9" t="s">
        <v>0</v>
      </c>
      <c r="G352" s="9" t="s">
        <v>44</v>
      </c>
      <c r="H352" s="10" t="s">
        <v>1</v>
      </c>
      <c r="I352" s="10" t="s">
        <v>2</v>
      </c>
      <c r="J352" s="10" t="s">
        <v>5</v>
      </c>
      <c r="K352" s="10" t="s">
        <v>1284</v>
      </c>
      <c r="L352" s="13">
        <v>1226500</v>
      </c>
      <c r="M352" s="13">
        <v>0</v>
      </c>
      <c r="N352" s="13">
        <v>1</v>
      </c>
    </row>
    <row r="353" spans="2:14" ht="51.95" customHeight="1" x14ac:dyDescent="0.25">
      <c r="B353" s="8">
        <v>347</v>
      </c>
      <c r="C353" s="12" t="s">
        <v>1285</v>
      </c>
      <c r="D353" s="9" t="s">
        <v>1286</v>
      </c>
      <c r="E353" s="9" t="s">
        <v>62</v>
      </c>
      <c r="F353" s="9" t="s">
        <v>0</v>
      </c>
      <c r="G353" s="9" t="s">
        <v>90</v>
      </c>
      <c r="H353" s="10" t="s">
        <v>1</v>
      </c>
      <c r="I353" s="10" t="s">
        <v>6</v>
      </c>
      <c r="J353" s="10" t="s">
        <v>91</v>
      </c>
      <c r="K353" s="10" t="s">
        <v>1287</v>
      </c>
      <c r="L353" s="13">
        <v>30316820</v>
      </c>
      <c r="M353" s="13">
        <v>122500</v>
      </c>
      <c r="N353" s="13">
        <v>50</v>
      </c>
    </row>
    <row r="354" spans="2:14" ht="51.95" customHeight="1" x14ac:dyDescent="0.25">
      <c r="B354" s="8">
        <v>348</v>
      </c>
      <c r="C354" s="12" t="s">
        <v>1288</v>
      </c>
      <c r="D354" s="9" t="s">
        <v>1289</v>
      </c>
      <c r="E354" s="9" t="s">
        <v>43</v>
      </c>
      <c r="F354" s="9" t="s">
        <v>0</v>
      </c>
      <c r="G354" s="9" t="s">
        <v>44</v>
      </c>
      <c r="H354" s="10" t="s">
        <v>1</v>
      </c>
      <c r="I354" s="10" t="s">
        <v>3</v>
      </c>
      <c r="J354" s="10" t="s">
        <v>50</v>
      </c>
      <c r="K354" s="10" t="s">
        <v>1290</v>
      </c>
      <c r="L354" s="13">
        <v>3275800</v>
      </c>
      <c r="M354" s="13">
        <v>0</v>
      </c>
      <c r="N354" s="13">
        <v>3</v>
      </c>
    </row>
    <row r="355" spans="2:14" ht="51.95" customHeight="1" x14ac:dyDescent="0.25">
      <c r="B355" s="8">
        <v>349</v>
      </c>
      <c r="C355" s="12" t="s">
        <v>1291</v>
      </c>
      <c r="D355" s="9" t="s">
        <v>1292</v>
      </c>
      <c r="E355" s="9" t="s">
        <v>187</v>
      </c>
      <c r="F355" s="9" t="s">
        <v>0</v>
      </c>
      <c r="G355" s="9" t="s">
        <v>94</v>
      </c>
      <c r="H355" s="10" t="s">
        <v>1</v>
      </c>
      <c r="I355" s="10" t="s">
        <v>7</v>
      </c>
      <c r="J355" s="10" t="s">
        <v>192</v>
      </c>
      <c r="K355" s="10" t="s">
        <v>194</v>
      </c>
      <c r="L355" s="13">
        <v>14530897</v>
      </c>
      <c r="M355" s="13">
        <v>723210</v>
      </c>
      <c r="N355" s="13">
        <v>25</v>
      </c>
    </row>
    <row r="356" spans="2:14" ht="63" x14ac:dyDescent="0.25">
      <c r="B356" s="8">
        <v>350</v>
      </c>
      <c r="C356" s="12" t="s">
        <v>1293</v>
      </c>
      <c r="D356" s="9" t="s">
        <v>1294</v>
      </c>
      <c r="E356" s="9" t="s">
        <v>190</v>
      </c>
      <c r="F356" s="9" t="s">
        <v>0</v>
      </c>
      <c r="G356" s="9" t="s">
        <v>182</v>
      </c>
      <c r="H356" s="10" t="s">
        <v>1</v>
      </c>
      <c r="I356" s="10" t="s">
        <v>2</v>
      </c>
      <c r="J356" s="10" t="s">
        <v>5</v>
      </c>
      <c r="K356" s="10" t="s">
        <v>1295</v>
      </c>
      <c r="L356" s="13">
        <v>1697000</v>
      </c>
      <c r="M356" s="13">
        <v>0</v>
      </c>
      <c r="N356" s="13">
        <v>20</v>
      </c>
    </row>
    <row r="357" spans="2:14" ht="51.95" customHeight="1" x14ac:dyDescent="0.25">
      <c r="B357" s="8">
        <v>351</v>
      </c>
      <c r="C357" s="12" t="s">
        <v>1296</v>
      </c>
      <c r="D357" s="9" t="s">
        <v>1297</v>
      </c>
      <c r="E357" s="9" t="s">
        <v>57</v>
      </c>
      <c r="F357" s="9" t="s">
        <v>0</v>
      </c>
      <c r="G357" s="9" t="s">
        <v>90</v>
      </c>
      <c r="H357" s="10" t="s">
        <v>1</v>
      </c>
      <c r="I357" s="10" t="s">
        <v>6</v>
      </c>
      <c r="J357" s="10" t="s">
        <v>91</v>
      </c>
      <c r="K357" s="10" t="s">
        <v>227</v>
      </c>
      <c r="L357" s="13">
        <v>9744722</v>
      </c>
      <c r="M357" s="13">
        <v>1402000</v>
      </c>
      <c r="N357" s="13">
        <v>20</v>
      </c>
    </row>
    <row r="358" spans="2:14" ht="63" x14ac:dyDescent="0.25">
      <c r="B358" s="8">
        <v>352</v>
      </c>
      <c r="C358" s="12" t="s">
        <v>1298</v>
      </c>
      <c r="D358" s="9" t="s">
        <v>1299</v>
      </c>
      <c r="E358" s="9" t="s">
        <v>97</v>
      </c>
      <c r="F358" s="9" t="s">
        <v>0</v>
      </c>
      <c r="G358" s="9" t="s">
        <v>178</v>
      </c>
      <c r="H358" s="10" t="s">
        <v>4</v>
      </c>
      <c r="I358" s="10" t="s">
        <v>2</v>
      </c>
      <c r="J358" s="10" t="s">
        <v>5</v>
      </c>
      <c r="K358" s="10" t="s">
        <v>1300</v>
      </c>
      <c r="L358" s="13">
        <v>1650000</v>
      </c>
      <c r="M358" s="13">
        <v>0</v>
      </c>
      <c r="N358" s="13">
        <v>13</v>
      </c>
    </row>
    <row r="359" spans="2:14" ht="51.95" customHeight="1" x14ac:dyDescent="0.25">
      <c r="B359" s="8">
        <v>353</v>
      </c>
      <c r="C359" s="12" t="s">
        <v>1301</v>
      </c>
      <c r="D359" s="9" t="s">
        <v>1302</v>
      </c>
      <c r="E359" s="9" t="s">
        <v>62</v>
      </c>
      <c r="F359" s="9" t="s">
        <v>0</v>
      </c>
      <c r="G359" s="9" t="s">
        <v>70</v>
      </c>
      <c r="H359" s="10" t="s">
        <v>1</v>
      </c>
      <c r="I359" s="10" t="s">
        <v>2</v>
      </c>
      <c r="J359" s="10" t="s">
        <v>5</v>
      </c>
      <c r="K359" s="10" t="s">
        <v>1303</v>
      </c>
      <c r="L359" s="13">
        <v>30056062</v>
      </c>
      <c r="M359" s="13">
        <v>0</v>
      </c>
      <c r="N359" s="13"/>
    </row>
    <row r="360" spans="2:14" ht="63" x14ac:dyDescent="0.25">
      <c r="B360" s="8">
        <v>354</v>
      </c>
      <c r="C360" s="12" t="s">
        <v>1304</v>
      </c>
      <c r="D360" s="9" t="s">
        <v>1305</v>
      </c>
      <c r="E360" s="9" t="s">
        <v>57</v>
      </c>
      <c r="F360" s="9" t="s">
        <v>0</v>
      </c>
      <c r="G360" s="9" t="s">
        <v>1306</v>
      </c>
      <c r="H360" s="10" t="s">
        <v>4</v>
      </c>
      <c r="I360" s="10" t="s">
        <v>2</v>
      </c>
      <c r="J360" s="10" t="s">
        <v>5</v>
      </c>
      <c r="K360" s="10" t="s">
        <v>1307</v>
      </c>
      <c r="L360" s="13">
        <v>1530000</v>
      </c>
      <c r="M360" s="13">
        <v>0</v>
      </c>
      <c r="N360" s="13">
        <v>6</v>
      </c>
    </row>
    <row r="361" spans="2:14" ht="51.95" customHeight="1" x14ac:dyDescent="0.25">
      <c r="B361" s="8">
        <v>355</v>
      </c>
      <c r="C361" s="12" t="s">
        <v>1308</v>
      </c>
      <c r="D361" s="9" t="s">
        <v>1309</v>
      </c>
      <c r="E361" s="9" t="s">
        <v>161</v>
      </c>
      <c r="F361" s="9" t="s">
        <v>0</v>
      </c>
      <c r="G361" s="9" t="s">
        <v>67</v>
      </c>
      <c r="H361" s="10" t="s">
        <v>1</v>
      </c>
      <c r="I361" s="10" t="s">
        <v>2</v>
      </c>
      <c r="J361" s="10" t="s">
        <v>81</v>
      </c>
      <c r="K361" s="10" t="s">
        <v>1310</v>
      </c>
      <c r="L361" s="13">
        <v>21736592</v>
      </c>
      <c r="M361" s="13">
        <v>1161928</v>
      </c>
      <c r="N361" s="13">
        <v>15</v>
      </c>
    </row>
    <row r="362" spans="2:14" ht="51.95" customHeight="1" x14ac:dyDescent="0.25">
      <c r="B362" s="8">
        <v>356</v>
      </c>
      <c r="C362" s="12" t="s">
        <v>1311</v>
      </c>
      <c r="D362" s="9" t="s">
        <v>886</v>
      </c>
      <c r="E362" s="9" t="s">
        <v>53</v>
      </c>
      <c r="F362" s="9" t="s">
        <v>0</v>
      </c>
      <c r="G362" s="9" t="s">
        <v>67</v>
      </c>
      <c r="H362" s="10" t="s">
        <v>1</v>
      </c>
      <c r="I362" s="10" t="s">
        <v>2</v>
      </c>
      <c r="J362" s="10" t="s">
        <v>81</v>
      </c>
      <c r="K362" s="10" t="s">
        <v>1312</v>
      </c>
      <c r="L362" s="13">
        <v>7098266</v>
      </c>
      <c r="M362" s="13">
        <v>672748</v>
      </c>
      <c r="N362" s="13">
        <v>5</v>
      </c>
    </row>
    <row r="363" spans="2:14" ht="51.95" customHeight="1" x14ac:dyDescent="0.25">
      <c r="B363" s="8">
        <v>357</v>
      </c>
      <c r="C363" s="12" t="s">
        <v>1313</v>
      </c>
      <c r="D363" s="9" t="s">
        <v>1314</v>
      </c>
      <c r="E363" s="9" t="s">
        <v>43</v>
      </c>
      <c r="F363" s="9" t="s">
        <v>0</v>
      </c>
      <c r="G363" s="9" t="s">
        <v>44</v>
      </c>
      <c r="H363" s="10" t="s">
        <v>1</v>
      </c>
      <c r="I363" s="10" t="s">
        <v>2</v>
      </c>
      <c r="J363" s="10" t="s">
        <v>5</v>
      </c>
      <c r="K363" s="10" t="s">
        <v>1315</v>
      </c>
      <c r="L363" s="13">
        <v>1705000</v>
      </c>
      <c r="M363" s="13">
        <v>0</v>
      </c>
      <c r="N363" s="13">
        <v>1</v>
      </c>
    </row>
    <row r="364" spans="2:14" ht="51.95" customHeight="1" x14ac:dyDescent="0.25">
      <c r="B364" s="8">
        <v>358</v>
      </c>
      <c r="C364" s="12" t="s">
        <v>1316</v>
      </c>
      <c r="D364" s="9" t="s">
        <v>1317</v>
      </c>
      <c r="E364" s="9" t="s">
        <v>43</v>
      </c>
      <c r="F364" s="9" t="s">
        <v>0</v>
      </c>
      <c r="G364" s="9" t="s">
        <v>44</v>
      </c>
      <c r="H364" s="10" t="s">
        <v>1</v>
      </c>
      <c r="I364" s="10" t="s">
        <v>3</v>
      </c>
      <c r="J364" s="10" t="s">
        <v>50</v>
      </c>
      <c r="K364" s="10" t="s">
        <v>1318</v>
      </c>
      <c r="L364" s="13">
        <v>5608300</v>
      </c>
      <c r="M364" s="13">
        <v>0</v>
      </c>
      <c r="N364" s="13">
        <v>25</v>
      </c>
    </row>
    <row r="365" spans="2:14" ht="51.95" customHeight="1" x14ac:dyDescent="0.25">
      <c r="B365" s="8">
        <v>359</v>
      </c>
      <c r="C365" s="12" t="s">
        <v>1319</v>
      </c>
      <c r="D365" s="9" t="s">
        <v>1320</v>
      </c>
      <c r="E365" s="9" t="s">
        <v>43</v>
      </c>
      <c r="F365" s="9" t="s">
        <v>0</v>
      </c>
      <c r="G365" s="9" t="s">
        <v>44</v>
      </c>
      <c r="H365" s="10" t="s">
        <v>1</v>
      </c>
      <c r="I365" s="10" t="s">
        <v>3</v>
      </c>
      <c r="J365" s="10" t="s">
        <v>45</v>
      </c>
      <c r="K365" s="10" t="s">
        <v>1321</v>
      </c>
      <c r="L365" s="13">
        <v>4357000</v>
      </c>
      <c r="M365" s="13">
        <v>0</v>
      </c>
      <c r="N365" s="13">
        <v>4</v>
      </c>
    </row>
    <row r="366" spans="2:14" ht="51.95" customHeight="1" x14ac:dyDescent="0.25">
      <c r="B366" s="8">
        <v>360</v>
      </c>
      <c r="C366" s="12" t="s">
        <v>1322</v>
      </c>
      <c r="D366" s="9" t="s">
        <v>1323</v>
      </c>
      <c r="E366" s="9" t="s">
        <v>43</v>
      </c>
      <c r="F366" s="9" t="s">
        <v>0</v>
      </c>
      <c r="G366" s="9" t="s">
        <v>44</v>
      </c>
      <c r="H366" s="10" t="s">
        <v>1</v>
      </c>
      <c r="I366" s="10" t="s">
        <v>3</v>
      </c>
      <c r="J366" s="10" t="s">
        <v>45</v>
      </c>
      <c r="K366" s="10" t="s">
        <v>1324</v>
      </c>
      <c r="L366" s="13">
        <v>3600000</v>
      </c>
      <c r="M366" s="13">
        <v>0</v>
      </c>
      <c r="N366" s="13">
        <v>14</v>
      </c>
    </row>
    <row r="367" spans="2:14" ht="51.95" customHeight="1" x14ac:dyDescent="0.25">
      <c r="B367" s="8">
        <v>361</v>
      </c>
      <c r="C367" s="12" t="s">
        <v>1325</v>
      </c>
      <c r="D367" s="9" t="s">
        <v>1326</v>
      </c>
      <c r="E367" s="9" t="s">
        <v>55</v>
      </c>
      <c r="F367" s="9" t="s">
        <v>0</v>
      </c>
      <c r="G367" s="9" t="s">
        <v>182</v>
      </c>
      <c r="H367" s="10" t="s">
        <v>4</v>
      </c>
      <c r="I367" s="10" t="s">
        <v>2</v>
      </c>
      <c r="J367" s="10" t="s">
        <v>5</v>
      </c>
      <c r="K367" s="10" t="s">
        <v>1327</v>
      </c>
      <c r="L367" s="13">
        <v>1054000</v>
      </c>
      <c r="M367" s="13">
        <v>0</v>
      </c>
      <c r="N367" s="13">
        <v>10</v>
      </c>
    </row>
    <row r="368" spans="2:14" ht="51.95" customHeight="1" x14ac:dyDescent="0.25">
      <c r="B368" s="8">
        <v>362</v>
      </c>
      <c r="C368" s="12" t="s">
        <v>1328</v>
      </c>
      <c r="D368" s="9" t="s">
        <v>1329</v>
      </c>
      <c r="E368" s="9" t="s">
        <v>183</v>
      </c>
      <c r="F368" s="9" t="s">
        <v>0</v>
      </c>
      <c r="G368" s="9" t="s">
        <v>54</v>
      </c>
      <c r="H368" s="10" t="s">
        <v>1</v>
      </c>
      <c r="I368" s="10" t="s">
        <v>7</v>
      </c>
      <c r="J368" s="10" t="s">
        <v>192</v>
      </c>
      <c r="K368" s="10" t="s">
        <v>1330</v>
      </c>
      <c r="L368" s="13">
        <v>45378237</v>
      </c>
      <c r="M368" s="13">
        <v>2825000</v>
      </c>
      <c r="N368" s="13">
        <v>21</v>
      </c>
    </row>
    <row r="369" spans="2:14" ht="51.95" customHeight="1" x14ac:dyDescent="0.25">
      <c r="B369" s="8">
        <v>363</v>
      </c>
      <c r="C369" s="12" t="s">
        <v>1331</v>
      </c>
      <c r="D369" s="9" t="s">
        <v>1332</v>
      </c>
      <c r="E369" s="9" t="s">
        <v>133</v>
      </c>
      <c r="F369" s="9" t="s">
        <v>0</v>
      </c>
      <c r="G369" s="9" t="s">
        <v>85</v>
      </c>
      <c r="H369" s="10" t="s">
        <v>1</v>
      </c>
      <c r="I369" s="10" t="s">
        <v>3</v>
      </c>
      <c r="J369" s="10" t="s">
        <v>34</v>
      </c>
      <c r="K369" s="10" t="s">
        <v>1333</v>
      </c>
      <c r="L369" s="13">
        <v>1145000</v>
      </c>
      <c r="M369" s="13">
        <v>65000</v>
      </c>
      <c r="N369" s="13">
        <v>10</v>
      </c>
    </row>
    <row r="370" spans="2:14" ht="51.95" customHeight="1" x14ac:dyDescent="0.25">
      <c r="B370" s="8">
        <v>364</v>
      </c>
      <c r="C370" s="12" t="s">
        <v>1334</v>
      </c>
      <c r="D370" s="9" t="s">
        <v>1335</v>
      </c>
      <c r="E370" s="9" t="s">
        <v>43</v>
      </c>
      <c r="F370" s="9" t="s">
        <v>0</v>
      </c>
      <c r="G370" s="9" t="s">
        <v>44</v>
      </c>
      <c r="H370" s="10" t="s">
        <v>1</v>
      </c>
      <c r="I370" s="10" t="s">
        <v>3</v>
      </c>
      <c r="J370" s="10" t="s">
        <v>50</v>
      </c>
      <c r="K370" s="10" t="s">
        <v>198</v>
      </c>
      <c r="L370" s="13">
        <v>3228000</v>
      </c>
      <c r="M370" s="13">
        <v>0</v>
      </c>
      <c r="N370" s="13">
        <v>1</v>
      </c>
    </row>
    <row r="371" spans="2:14" ht="51.95" customHeight="1" x14ac:dyDescent="0.25">
      <c r="B371" s="8">
        <v>365</v>
      </c>
      <c r="C371" s="12" t="s">
        <v>1336</v>
      </c>
      <c r="D371" s="9" t="s">
        <v>1337</v>
      </c>
      <c r="E371" s="9" t="s">
        <v>82</v>
      </c>
      <c r="F371" s="9" t="s">
        <v>0</v>
      </c>
      <c r="G371" s="9" t="s">
        <v>182</v>
      </c>
      <c r="H371" s="10" t="s">
        <v>35</v>
      </c>
      <c r="I371" s="10" t="s">
        <v>2</v>
      </c>
      <c r="J371" s="10" t="s">
        <v>5</v>
      </c>
      <c r="K371" s="10" t="s">
        <v>1338</v>
      </c>
      <c r="L371" s="13">
        <v>3623850</v>
      </c>
      <c r="M371" s="13">
        <v>0</v>
      </c>
      <c r="N371" s="13">
        <v>10</v>
      </c>
    </row>
    <row r="372" spans="2:14" ht="51.95" customHeight="1" x14ac:dyDescent="0.25">
      <c r="B372" s="8">
        <v>366</v>
      </c>
      <c r="C372" s="12" t="s">
        <v>1339</v>
      </c>
      <c r="D372" s="9" t="s">
        <v>1340</v>
      </c>
      <c r="E372" s="9" t="s">
        <v>43</v>
      </c>
      <c r="F372" s="9" t="s">
        <v>0</v>
      </c>
      <c r="G372" s="9" t="s">
        <v>44</v>
      </c>
      <c r="H372" s="10" t="s">
        <v>1</v>
      </c>
      <c r="I372" s="10" t="s">
        <v>3</v>
      </c>
      <c r="J372" s="10" t="s">
        <v>50</v>
      </c>
      <c r="K372" s="10" t="s">
        <v>226</v>
      </c>
      <c r="L372" s="13">
        <v>4032000</v>
      </c>
      <c r="M372" s="13">
        <v>0</v>
      </c>
      <c r="N372" s="13">
        <v>4</v>
      </c>
    </row>
    <row r="373" spans="2:14" ht="63" x14ac:dyDescent="0.25">
      <c r="B373" s="8">
        <v>367</v>
      </c>
      <c r="C373" s="12" t="s">
        <v>1341</v>
      </c>
      <c r="D373" s="9" t="s">
        <v>1342</v>
      </c>
      <c r="E373" s="9" t="s">
        <v>123</v>
      </c>
      <c r="F373" s="9" t="s">
        <v>0</v>
      </c>
      <c r="G373" s="9" t="s">
        <v>44</v>
      </c>
      <c r="H373" s="10" t="s">
        <v>1</v>
      </c>
      <c r="I373" s="10" t="s">
        <v>3</v>
      </c>
      <c r="J373" s="10" t="s">
        <v>40</v>
      </c>
      <c r="K373" s="10" t="s">
        <v>1343</v>
      </c>
      <c r="L373" s="13">
        <v>6075500</v>
      </c>
      <c r="M373" s="13">
        <v>0</v>
      </c>
      <c r="N373" s="13">
        <v>15</v>
      </c>
    </row>
    <row r="374" spans="2:14" ht="51.95" customHeight="1" x14ac:dyDescent="0.25">
      <c r="B374" s="8">
        <v>368</v>
      </c>
      <c r="C374" s="12" t="s">
        <v>1344</v>
      </c>
      <c r="D374" s="9" t="s">
        <v>1345</v>
      </c>
      <c r="E374" s="9" t="s">
        <v>100</v>
      </c>
      <c r="F374" s="9" t="s">
        <v>0</v>
      </c>
      <c r="G374" s="9" t="s">
        <v>44</v>
      </c>
      <c r="H374" s="10" t="s">
        <v>1</v>
      </c>
      <c r="I374" s="10" t="s">
        <v>3</v>
      </c>
      <c r="J374" s="10" t="s">
        <v>34</v>
      </c>
      <c r="K374" s="10" t="s">
        <v>1346</v>
      </c>
      <c r="L374" s="13">
        <v>13930821</v>
      </c>
      <c r="M374" s="13">
        <v>189940</v>
      </c>
      <c r="N374" s="13">
        <v>35</v>
      </c>
    </row>
    <row r="375" spans="2:14" ht="51.95" customHeight="1" x14ac:dyDescent="0.25">
      <c r="B375" s="8">
        <v>369</v>
      </c>
      <c r="C375" s="12" t="s">
        <v>1347</v>
      </c>
      <c r="D375" s="9" t="s">
        <v>1348</v>
      </c>
      <c r="E375" s="9" t="s">
        <v>96</v>
      </c>
      <c r="F375" s="9" t="s">
        <v>0</v>
      </c>
      <c r="G375" s="9" t="s">
        <v>67</v>
      </c>
      <c r="H375" s="10" t="s">
        <v>1</v>
      </c>
      <c r="I375" s="10" t="s">
        <v>2</v>
      </c>
      <c r="J375" s="10" t="s">
        <v>5</v>
      </c>
      <c r="K375" s="10" t="s">
        <v>1349</v>
      </c>
      <c r="L375" s="13">
        <v>18000000</v>
      </c>
      <c r="M375" s="13">
        <v>0</v>
      </c>
      <c r="N375" s="13">
        <v>3</v>
      </c>
    </row>
    <row r="376" spans="2:14" ht="51.95" customHeight="1" x14ac:dyDescent="0.25">
      <c r="B376" s="8">
        <v>370</v>
      </c>
      <c r="C376" s="12" t="s">
        <v>1350</v>
      </c>
      <c r="D376" s="9" t="s">
        <v>1351</v>
      </c>
      <c r="E376" s="9" t="s">
        <v>46</v>
      </c>
      <c r="F376" s="9" t="s">
        <v>0</v>
      </c>
      <c r="G376" s="9" t="s">
        <v>63</v>
      </c>
      <c r="H376" s="10" t="s">
        <v>4</v>
      </c>
      <c r="I376" s="10" t="s">
        <v>3</v>
      </c>
      <c r="J376" s="10" t="s">
        <v>113</v>
      </c>
      <c r="K376" s="10" t="s">
        <v>1352</v>
      </c>
      <c r="L376" s="13">
        <v>44405474</v>
      </c>
      <c r="M376" s="13">
        <v>5562679</v>
      </c>
      <c r="N376" s="13">
        <v>10</v>
      </c>
    </row>
    <row r="377" spans="2:14" ht="173.25" x14ac:dyDescent="0.25">
      <c r="B377" s="8">
        <v>371</v>
      </c>
      <c r="C377" s="12" t="s">
        <v>1353</v>
      </c>
      <c r="D377" s="9" t="s">
        <v>1354</v>
      </c>
      <c r="E377" s="9" t="s">
        <v>55</v>
      </c>
      <c r="F377" s="9" t="s">
        <v>0</v>
      </c>
      <c r="G377" s="9" t="s">
        <v>63</v>
      </c>
      <c r="H377" s="10" t="s">
        <v>4</v>
      </c>
      <c r="I377" s="10" t="s">
        <v>2</v>
      </c>
      <c r="J377" s="10" t="s">
        <v>5</v>
      </c>
      <c r="K377" s="10" t="s">
        <v>1355</v>
      </c>
      <c r="L377" s="13">
        <v>2043000</v>
      </c>
      <c r="M377" s="13">
        <v>0</v>
      </c>
      <c r="N377" s="13">
        <v>20</v>
      </c>
    </row>
    <row r="378" spans="2:14" ht="51.95" customHeight="1" x14ac:dyDescent="0.25">
      <c r="B378" s="8">
        <v>372</v>
      </c>
      <c r="C378" s="12" t="s">
        <v>1356</v>
      </c>
      <c r="D378" s="9" t="s">
        <v>1357</v>
      </c>
      <c r="E378" s="9" t="s">
        <v>55</v>
      </c>
      <c r="F378" s="9" t="s">
        <v>0</v>
      </c>
      <c r="G378" s="9" t="s">
        <v>217</v>
      </c>
      <c r="H378" s="10" t="s">
        <v>4</v>
      </c>
      <c r="I378" s="10" t="s">
        <v>3</v>
      </c>
      <c r="J378" s="10" t="s">
        <v>59</v>
      </c>
      <c r="K378" s="10" t="s">
        <v>1358</v>
      </c>
      <c r="L378" s="13">
        <v>10789770</v>
      </c>
      <c r="M378" s="13">
        <v>1443000</v>
      </c>
      <c r="N378" s="13">
        <v>8</v>
      </c>
    </row>
    <row r="379" spans="2:14" ht="51.95" customHeight="1" x14ac:dyDescent="0.25">
      <c r="B379" s="8">
        <v>373</v>
      </c>
      <c r="C379" s="12" t="s">
        <v>1359</v>
      </c>
      <c r="D379" s="9" t="s">
        <v>1360</v>
      </c>
      <c r="E379" s="9" t="s">
        <v>55</v>
      </c>
      <c r="F379" s="9" t="s">
        <v>0</v>
      </c>
      <c r="G379" s="9" t="s">
        <v>90</v>
      </c>
      <c r="H379" s="10" t="s">
        <v>1</v>
      </c>
      <c r="I379" s="10" t="s">
        <v>6</v>
      </c>
      <c r="J379" s="10" t="s">
        <v>239</v>
      </c>
      <c r="K379" s="10" t="s">
        <v>1361</v>
      </c>
      <c r="L379" s="13">
        <v>5312955</v>
      </c>
      <c r="M379" s="13">
        <v>56357.52</v>
      </c>
      <c r="N379" s="13">
        <v>12</v>
      </c>
    </row>
    <row r="380" spans="2:14" ht="51.95" customHeight="1" x14ac:dyDescent="0.25">
      <c r="B380" s="8">
        <v>374</v>
      </c>
      <c r="C380" s="12" t="s">
        <v>1362</v>
      </c>
      <c r="D380" s="9" t="s">
        <v>1363</v>
      </c>
      <c r="E380" s="9" t="s">
        <v>96</v>
      </c>
      <c r="F380" s="9" t="s">
        <v>0</v>
      </c>
      <c r="G380" s="9" t="s">
        <v>67</v>
      </c>
      <c r="H380" s="10" t="s">
        <v>1</v>
      </c>
      <c r="I380" s="10" t="s">
        <v>2</v>
      </c>
      <c r="J380" s="10" t="s">
        <v>81</v>
      </c>
      <c r="K380" s="10" t="s">
        <v>1364</v>
      </c>
      <c r="L380" s="13">
        <v>103901116</v>
      </c>
      <c r="M380" s="13">
        <v>3740133.5</v>
      </c>
      <c r="N380" s="13">
        <v>30</v>
      </c>
    </row>
    <row r="381" spans="2:14" ht="51.95" customHeight="1" x14ac:dyDescent="0.25">
      <c r="B381" s="8">
        <v>375</v>
      </c>
      <c r="C381" s="12" t="s">
        <v>1365</v>
      </c>
      <c r="D381" s="9" t="s">
        <v>1366</v>
      </c>
      <c r="E381" s="9" t="s">
        <v>123</v>
      </c>
      <c r="F381" s="9" t="s">
        <v>0</v>
      </c>
      <c r="G381" s="9" t="s">
        <v>67</v>
      </c>
      <c r="H381" s="10" t="s">
        <v>1</v>
      </c>
      <c r="I381" s="10" t="s">
        <v>2</v>
      </c>
      <c r="J381" s="10" t="s">
        <v>81</v>
      </c>
      <c r="K381" s="10" t="s">
        <v>1367</v>
      </c>
      <c r="L381" s="13">
        <v>209434281</v>
      </c>
      <c r="M381" s="13">
        <v>8372496</v>
      </c>
      <c r="N381" s="13">
        <v>10</v>
      </c>
    </row>
    <row r="382" spans="2:14" ht="51.95" customHeight="1" x14ac:dyDescent="0.25">
      <c r="B382" s="8">
        <v>376</v>
      </c>
      <c r="C382" s="12" t="s">
        <v>1368</v>
      </c>
      <c r="D382" s="9" t="s">
        <v>1369</v>
      </c>
      <c r="E382" s="9" t="s">
        <v>53</v>
      </c>
      <c r="F382" s="9" t="s">
        <v>0</v>
      </c>
      <c r="G382" s="9" t="s">
        <v>67</v>
      </c>
      <c r="H382" s="10" t="s">
        <v>1</v>
      </c>
      <c r="I382" s="10" t="s">
        <v>2</v>
      </c>
      <c r="J382" s="10" t="s">
        <v>81</v>
      </c>
      <c r="K382" s="10" t="s">
        <v>1370</v>
      </c>
      <c r="L382" s="13">
        <v>292782928</v>
      </c>
      <c r="M382" s="13">
        <v>13016797.609999999</v>
      </c>
      <c r="N382" s="13">
        <v>9</v>
      </c>
    </row>
    <row r="383" spans="2:14" ht="51.95" customHeight="1" x14ac:dyDescent="0.25">
      <c r="B383" s="8">
        <v>377</v>
      </c>
      <c r="C383" s="12" t="s">
        <v>1371</v>
      </c>
      <c r="D383" s="9" t="s">
        <v>1372</v>
      </c>
      <c r="E383" s="9" t="s">
        <v>78</v>
      </c>
      <c r="F383" s="9" t="s">
        <v>0</v>
      </c>
      <c r="G383" s="9" t="s">
        <v>67</v>
      </c>
      <c r="H383" s="10" t="s">
        <v>1</v>
      </c>
      <c r="I383" s="10" t="s">
        <v>2</v>
      </c>
      <c r="J383" s="10" t="s">
        <v>81</v>
      </c>
      <c r="K383" s="10" t="s">
        <v>1373</v>
      </c>
      <c r="L383" s="13">
        <v>233265850</v>
      </c>
      <c r="M383" s="13">
        <v>18000000</v>
      </c>
      <c r="N383" s="13">
        <v>2</v>
      </c>
    </row>
    <row r="384" spans="2:14" ht="51.95" customHeight="1" x14ac:dyDescent="0.25">
      <c r="B384" s="8">
        <v>378</v>
      </c>
      <c r="C384" s="12" t="s">
        <v>1374</v>
      </c>
      <c r="D384" s="9" t="s">
        <v>1019</v>
      </c>
      <c r="E384" s="9" t="s">
        <v>48</v>
      </c>
      <c r="F384" s="9" t="s">
        <v>0</v>
      </c>
      <c r="G384" s="9" t="s">
        <v>49</v>
      </c>
      <c r="H384" s="10" t="s">
        <v>1</v>
      </c>
      <c r="I384" s="10" t="s">
        <v>7</v>
      </c>
      <c r="J384" s="10" t="s">
        <v>52</v>
      </c>
      <c r="K384" s="10" t="s">
        <v>1375</v>
      </c>
      <c r="L384" s="13">
        <v>20561044</v>
      </c>
      <c r="M384" s="13">
        <v>582981</v>
      </c>
      <c r="N384" s="13">
        <v>60</v>
      </c>
    </row>
    <row r="385" spans="2:14" ht="63" x14ac:dyDescent="0.25">
      <c r="B385" s="8">
        <v>379</v>
      </c>
      <c r="C385" s="12" t="s">
        <v>1376</v>
      </c>
      <c r="D385" s="9" t="s">
        <v>1377</v>
      </c>
      <c r="E385" s="9" t="s">
        <v>154</v>
      </c>
      <c r="F385" s="9" t="s">
        <v>0</v>
      </c>
      <c r="G385" s="9" t="s">
        <v>108</v>
      </c>
      <c r="H385" s="10" t="s">
        <v>1</v>
      </c>
      <c r="I385" s="10" t="s">
        <v>3</v>
      </c>
      <c r="J385" s="10" t="s">
        <v>37</v>
      </c>
      <c r="K385" s="10" t="s">
        <v>1378</v>
      </c>
      <c r="L385" s="13">
        <v>1009000</v>
      </c>
      <c r="M385" s="13">
        <v>0</v>
      </c>
      <c r="N385" s="13">
        <v>80</v>
      </c>
    </row>
    <row r="386" spans="2:14" ht="63" x14ac:dyDescent="0.25">
      <c r="B386" s="8">
        <v>380</v>
      </c>
      <c r="C386" s="12" t="s">
        <v>1379</v>
      </c>
      <c r="D386" s="9" t="s">
        <v>1380</v>
      </c>
      <c r="E386" s="9" t="s">
        <v>97</v>
      </c>
      <c r="F386" s="9" t="s">
        <v>0</v>
      </c>
      <c r="G386" s="9" t="s">
        <v>73</v>
      </c>
      <c r="H386" s="10" t="s">
        <v>1</v>
      </c>
      <c r="I386" s="10" t="s">
        <v>3</v>
      </c>
      <c r="J386" s="10" t="s">
        <v>485</v>
      </c>
      <c r="K386" s="10" t="s">
        <v>1381</v>
      </c>
      <c r="L386" s="13">
        <v>3208057</v>
      </c>
      <c r="M386" s="13">
        <v>160000</v>
      </c>
      <c r="N386" s="13">
        <v>8</v>
      </c>
    </row>
    <row r="387" spans="2:14" ht="63" x14ac:dyDescent="0.25">
      <c r="B387" s="8">
        <v>381</v>
      </c>
      <c r="C387" s="12" t="s">
        <v>1382</v>
      </c>
      <c r="D387" s="9" t="s">
        <v>1383</v>
      </c>
      <c r="E387" s="9" t="s">
        <v>98</v>
      </c>
      <c r="F387" s="9" t="s">
        <v>0</v>
      </c>
      <c r="G387" s="9" t="s">
        <v>54</v>
      </c>
      <c r="H387" s="10" t="s">
        <v>1</v>
      </c>
      <c r="I387" s="10" t="s">
        <v>3</v>
      </c>
      <c r="J387" s="10" t="s">
        <v>37</v>
      </c>
      <c r="K387" s="10" t="s">
        <v>1384</v>
      </c>
      <c r="L387" s="13">
        <v>12713500</v>
      </c>
      <c r="M387" s="13">
        <v>0</v>
      </c>
      <c r="N387" s="13">
        <v>70</v>
      </c>
    </row>
    <row r="388" spans="2:14" ht="51.95" customHeight="1" x14ac:dyDescent="0.25">
      <c r="B388" s="8">
        <v>382</v>
      </c>
      <c r="C388" s="12" t="s">
        <v>1385</v>
      </c>
      <c r="D388" s="9" t="s">
        <v>1386</v>
      </c>
      <c r="E388" s="9" t="s">
        <v>55</v>
      </c>
      <c r="F388" s="9" t="s">
        <v>0</v>
      </c>
      <c r="G388" s="9" t="s">
        <v>189</v>
      </c>
      <c r="H388" s="10" t="s">
        <v>1</v>
      </c>
      <c r="I388" s="10" t="s">
        <v>3</v>
      </c>
      <c r="J388" s="10" t="s">
        <v>50</v>
      </c>
      <c r="K388" s="10" t="s">
        <v>1387</v>
      </c>
      <c r="L388" s="13">
        <v>30500000</v>
      </c>
      <c r="M388" s="13">
        <v>0</v>
      </c>
      <c r="N388" s="13">
        <v>150</v>
      </c>
    </row>
    <row r="389" spans="2:14" ht="63" x14ac:dyDescent="0.25">
      <c r="B389" s="8">
        <v>383</v>
      </c>
      <c r="C389" s="12" t="s">
        <v>1388</v>
      </c>
      <c r="D389" s="9" t="s">
        <v>1389</v>
      </c>
      <c r="E389" s="9" t="s">
        <v>62</v>
      </c>
      <c r="F389" s="9" t="s">
        <v>0</v>
      </c>
      <c r="G389" s="9" t="s">
        <v>1390</v>
      </c>
      <c r="H389" s="10" t="s">
        <v>35</v>
      </c>
      <c r="I389" s="10" t="s">
        <v>3</v>
      </c>
      <c r="J389" s="10" t="s">
        <v>34</v>
      </c>
      <c r="K389" s="10" t="s">
        <v>1391</v>
      </c>
      <c r="L389" s="13">
        <v>22528000</v>
      </c>
      <c r="M389" s="13">
        <v>2091467</v>
      </c>
      <c r="N389" s="13">
        <v>2</v>
      </c>
    </row>
    <row r="390" spans="2:14" ht="51.95" customHeight="1" x14ac:dyDescent="0.25">
      <c r="B390" s="8">
        <v>384</v>
      </c>
      <c r="C390" s="12" t="s">
        <v>1392</v>
      </c>
      <c r="D390" s="9" t="s">
        <v>1393</v>
      </c>
      <c r="E390" s="9" t="s">
        <v>57</v>
      </c>
      <c r="F390" s="9" t="s">
        <v>0</v>
      </c>
      <c r="G390" s="9" t="s">
        <v>90</v>
      </c>
      <c r="H390" s="10" t="s">
        <v>1</v>
      </c>
      <c r="I390" s="10" t="s">
        <v>6</v>
      </c>
      <c r="J390" s="10" t="s">
        <v>134</v>
      </c>
      <c r="K390" s="10" t="s">
        <v>1394</v>
      </c>
      <c r="L390" s="13">
        <v>2244048</v>
      </c>
      <c r="M390" s="13">
        <v>330000</v>
      </c>
      <c r="N390" s="13">
        <v>15</v>
      </c>
    </row>
    <row r="391" spans="2:14" ht="51.95" customHeight="1" x14ac:dyDescent="0.25">
      <c r="B391" s="8">
        <v>385</v>
      </c>
      <c r="C391" s="12" t="s">
        <v>1395</v>
      </c>
      <c r="D391" s="9" t="s">
        <v>1396</v>
      </c>
      <c r="E391" s="9" t="s">
        <v>43</v>
      </c>
      <c r="F391" s="9" t="s">
        <v>0</v>
      </c>
      <c r="G391" s="9" t="s">
        <v>44</v>
      </c>
      <c r="H391" s="10" t="s">
        <v>1</v>
      </c>
      <c r="I391" s="10" t="s">
        <v>3</v>
      </c>
      <c r="J391" s="10" t="s">
        <v>50</v>
      </c>
      <c r="K391" s="10" t="s">
        <v>1397</v>
      </c>
      <c r="L391" s="13">
        <v>4805150</v>
      </c>
      <c r="M391" s="13">
        <v>0</v>
      </c>
      <c r="N391" s="13">
        <v>20</v>
      </c>
    </row>
    <row r="392" spans="2:14" ht="51.95" customHeight="1" x14ac:dyDescent="0.25">
      <c r="B392" s="8">
        <v>386</v>
      </c>
      <c r="C392" s="12" t="s">
        <v>1398</v>
      </c>
      <c r="D392" s="9" t="s">
        <v>388</v>
      </c>
      <c r="E392" s="9" t="s">
        <v>97</v>
      </c>
      <c r="F392" s="9" t="s">
        <v>0</v>
      </c>
      <c r="G392" s="9" t="s">
        <v>153</v>
      </c>
      <c r="H392" s="10" t="s">
        <v>35</v>
      </c>
      <c r="I392" s="10" t="s">
        <v>7</v>
      </c>
      <c r="J392" s="10" t="s">
        <v>110</v>
      </c>
      <c r="K392" s="10" t="s">
        <v>1399</v>
      </c>
      <c r="L392" s="13">
        <v>8028000</v>
      </c>
      <c r="M392" s="13">
        <v>0</v>
      </c>
      <c r="N392" s="13">
        <v>6</v>
      </c>
    </row>
    <row r="393" spans="2:14" ht="63" x14ac:dyDescent="0.25">
      <c r="B393" s="8">
        <v>387</v>
      </c>
      <c r="C393" s="12" t="s">
        <v>1400</v>
      </c>
      <c r="D393" s="9" t="s">
        <v>1401</v>
      </c>
      <c r="E393" s="9" t="s">
        <v>96</v>
      </c>
      <c r="F393" s="9" t="s">
        <v>0</v>
      </c>
      <c r="G393" s="9" t="s">
        <v>44</v>
      </c>
      <c r="H393" s="10" t="s">
        <v>1</v>
      </c>
      <c r="I393" s="10" t="s">
        <v>3</v>
      </c>
      <c r="J393" s="10" t="s">
        <v>114</v>
      </c>
      <c r="K393" s="10" t="s">
        <v>1402</v>
      </c>
      <c r="L393" s="13">
        <v>7000000</v>
      </c>
      <c r="M393" s="13">
        <v>0</v>
      </c>
      <c r="N393" s="13">
        <v>20</v>
      </c>
    </row>
    <row r="394" spans="2:14" ht="63" x14ac:dyDescent="0.25">
      <c r="B394" s="8">
        <v>388</v>
      </c>
      <c r="C394" s="12" t="s">
        <v>1403</v>
      </c>
      <c r="D394" s="9" t="s">
        <v>1404</v>
      </c>
      <c r="E394" s="9" t="s">
        <v>46</v>
      </c>
      <c r="F394" s="9" t="s">
        <v>0</v>
      </c>
      <c r="G394" s="9" t="s">
        <v>195</v>
      </c>
      <c r="H394" s="10" t="s">
        <v>1</v>
      </c>
      <c r="I394" s="10" t="s">
        <v>6</v>
      </c>
      <c r="J394" s="10" t="s">
        <v>91</v>
      </c>
      <c r="K394" s="10" t="s">
        <v>1405</v>
      </c>
      <c r="L394" s="13">
        <v>24500000</v>
      </c>
      <c r="M394" s="13">
        <v>3171716</v>
      </c>
      <c r="N394" s="13">
        <v>50</v>
      </c>
    </row>
    <row r="395" spans="2:14" ht="51.95" customHeight="1" x14ac:dyDescent="0.25">
      <c r="B395" s="8">
        <v>389</v>
      </c>
      <c r="C395" s="12" t="s">
        <v>1406</v>
      </c>
      <c r="D395" s="9" t="s">
        <v>1407</v>
      </c>
      <c r="E395" s="9" t="s">
        <v>120</v>
      </c>
      <c r="F395" s="9" t="s">
        <v>0</v>
      </c>
      <c r="G395" s="9" t="s">
        <v>56</v>
      </c>
      <c r="H395" s="10" t="s">
        <v>1</v>
      </c>
      <c r="I395" s="10" t="s">
        <v>2</v>
      </c>
      <c r="J395" s="10" t="s">
        <v>5</v>
      </c>
      <c r="K395" s="10" t="s">
        <v>1408</v>
      </c>
      <c r="L395" s="13">
        <v>867300</v>
      </c>
      <c r="M395" s="13">
        <v>0</v>
      </c>
      <c r="N395" s="13">
        <v>2</v>
      </c>
    </row>
    <row r="396" spans="2:14" ht="51.95" customHeight="1" x14ac:dyDescent="0.25">
      <c r="B396" s="8">
        <v>390</v>
      </c>
      <c r="C396" s="12" t="s">
        <v>1409</v>
      </c>
      <c r="D396" s="9" t="s">
        <v>1410</v>
      </c>
      <c r="E396" s="9" t="s">
        <v>120</v>
      </c>
      <c r="F396" s="9" t="s">
        <v>72</v>
      </c>
      <c r="G396" s="9" t="s">
        <v>155</v>
      </c>
      <c r="H396" s="10" t="s">
        <v>4</v>
      </c>
      <c r="I396" s="10" t="s">
        <v>7</v>
      </c>
      <c r="J396" s="10" t="s">
        <v>107</v>
      </c>
      <c r="K396" s="10" t="s">
        <v>1411</v>
      </c>
      <c r="L396" s="13">
        <v>6446907</v>
      </c>
      <c r="M396" s="13">
        <v>0</v>
      </c>
      <c r="N396" s="13">
        <v>18</v>
      </c>
    </row>
    <row r="397" spans="2:14" ht="63" x14ac:dyDescent="0.25">
      <c r="B397" s="8">
        <v>391</v>
      </c>
      <c r="C397" s="12" t="s">
        <v>1412</v>
      </c>
      <c r="D397" s="9" t="s">
        <v>1413</v>
      </c>
      <c r="E397" s="9" t="s">
        <v>57</v>
      </c>
      <c r="F397" s="9" t="s">
        <v>0</v>
      </c>
      <c r="G397" s="9" t="s">
        <v>195</v>
      </c>
      <c r="H397" s="10" t="s">
        <v>35</v>
      </c>
      <c r="I397" s="10" t="s">
        <v>6</v>
      </c>
      <c r="J397" s="10" t="s">
        <v>1414</v>
      </c>
      <c r="K397" s="10" t="s">
        <v>1415</v>
      </c>
      <c r="L397" s="13">
        <v>1028487</v>
      </c>
      <c r="M397" s="13">
        <v>144537</v>
      </c>
      <c r="N397" s="13"/>
    </row>
    <row r="398" spans="2:14" ht="51.95" customHeight="1" x14ac:dyDescent="0.25">
      <c r="B398" s="8">
        <v>392</v>
      </c>
      <c r="C398" s="12" t="s">
        <v>1416</v>
      </c>
      <c r="D398" s="9" t="s">
        <v>1417</v>
      </c>
      <c r="E398" s="9" t="s">
        <v>46</v>
      </c>
      <c r="F398" s="9" t="s">
        <v>0</v>
      </c>
      <c r="G398" s="9" t="s">
        <v>130</v>
      </c>
      <c r="H398" s="10" t="s">
        <v>1</v>
      </c>
      <c r="I398" s="10" t="s">
        <v>6</v>
      </c>
      <c r="J398" s="10" t="s">
        <v>163</v>
      </c>
      <c r="K398" s="10" t="s">
        <v>1418</v>
      </c>
      <c r="L398" s="13">
        <v>5501500</v>
      </c>
      <c r="M398" s="13">
        <v>0</v>
      </c>
      <c r="N398" s="13">
        <v>20</v>
      </c>
    </row>
    <row r="399" spans="2:14" ht="51.95" customHeight="1" x14ac:dyDescent="0.25">
      <c r="B399" s="8">
        <v>393</v>
      </c>
      <c r="C399" s="12" t="s">
        <v>1419</v>
      </c>
      <c r="D399" s="9" t="s">
        <v>1420</v>
      </c>
      <c r="E399" s="9" t="s">
        <v>55</v>
      </c>
      <c r="F399" s="9" t="s">
        <v>0</v>
      </c>
      <c r="G399" s="9" t="s">
        <v>129</v>
      </c>
      <c r="H399" s="10" t="s">
        <v>1</v>
      </c>
      <c r="I399" s="10" t="s">
        <v>3</v>
      </c>
      <c r="J399" s="10" t="s">
        <v>50</v>
      </c>
      <c r="K399" s="10" t="s">
        <v>1421</v>
      </c>
      <c r="L399" s="13">
        <v>7759960</v>
      </c>
      <c r="M399" s="13">
        <v>0</v>
      </c>
      <c r="N399" s="13">
        <v>20</v>
      </c>
    </row>
    <row r="400" spans="2:14" ht="51.95" customHeight="1" x14ac:dyDescent="0.25">
      <c r="B400" s="8">
        <v>394</v>
      </c>
      <c r="C400" s="12" t="s">
        <v>1422</v>
      </c>
      <c r="D400" s="9" t="s">
        <v>1423</v>
      </c>
      <c r="E400" s="9" t="s">
        <v>43</v>
      </c>
      <c r="F400" s="9" t="s">
        <v>0</v>
      </c>
      <c r="G400" s="9" t="s">
        <v>129</v>
      </c>
      <c r="H400" s="10" t="s">
        <v>1</v>
      </c>
      <c r="I400" s="10" t="s">
        <v>3</v>
      </c>
      <c r="J400" s="10" t="s">
        <v>50</v>
      </c>
      <c r="K400" s="10" t="s">
        <v>1424</v>
      </c>
      <c r="L400" s="13">
        <v>47600000</v>
      </c>
      <c r="M400" s="13">
        <v>0</v>
      </c>
      <c r="N400" s="13">
        <v>120</v>
      </c>
    </row>
    <row r="401" spans="2:14" ht="51.95" customHeight="1" x14ac:dyDescent="0.25">
      <c r="B401" s="8">
        <v>395</v>
      </c>
      <c r="C401" s="12" t="s">
        <v>1425</v>
      </c>
      <c r="D401" s="9" t="s">
        <v>1426</v>
      </c>
      <c r="E401" s="9" t="s">
        <v>214</v>
      </c>
      <c r="F401" s="9" t="s">
        <v>0</v>
      </c>
      <c r="G401" s="9" t="s">
        <v>127</v>
      </c>
      <c r="H401" s="10" t="s">
        <v>1</v>
      </c>
      <c r="I401" s="10" t="s">
        <v>2</v>
      </c>
      <c r="J401" s="10" t="s">
        <v>5</v>
      </c>
      <c r="K401" s="10" t="s">
        <v>128</v>
      </c>
      <c r="L401" s="13">
        <v>40000000</v>
      </c>
      <c r="M401" s="13">
        <v>0</v>
      </c>
      <c r="N401" s="13"/>
    </row>
    <row r="402" spans="2:14" ht="51.95" customHeight="1" x14ac:dyDescent="0.25">
      <c r="B402" s="8">
        <v>396</v>
      </c>
      <c r="C402" s="12" t="s">
        <v>1427</v>
      </c>
      <c r="D402" s="9" t="s">
        <v>1428</v>
      </c>
      <c r="E402" s="9" t="s">
        <v>164</v>
      </c>
      <c r="F402" s="9" t="s">
        <v>0</v>
      </c>
      <c r="G402" s="9" t="s">
        <v>127</v>
      </c>
      <c r="H402" s="10" t="s">
        <v>1</v>
      </c>
      <c r="I402" s="10" t="s">
        <v>2</v>
      </c>
      <c r="J402" s="10" t="s">
        <v>5</v>
      </c>
      <c r="K402" s="10" t="s">
        <v>128</v>
      </c>
      <c r="L402" s="13">
        <v>1950000</v>
      </c>
      <c r="M402" s="13">
        <v>0</v>
      </c>
      <c r="N402" s="13"/>
    </row>
    <row r="403" spans="2:14" ht="51.95" customHeight="1" x14ac:dyDescent="0.25">
      <c r="B403" s="8">
        <v>397</v>
      </c>
      <c r="C403" s="12" t="s">
        <v>1429</v>
      </c>
      <c r="D403" s="9" t="s">
        <v>1430</v>
      </c>
      <c r="E403" s="9" t="s">
        <v>84</v>
      </c>
      <c r="F403" s="9" t="s">
        <v>0</v>
      </c>
      <c r="G403" s="9" t="s">
        <v>130</v>
      </c>
      <c r="H403" s="10" t="s">
        <v>1</v>
      </c>
      <c r="I403" s="10" t="s">
        <v>6</v>
      </c>
      <c r="J403" s="10" t="s">
        <v>91</v>
      </c>
      <c r="K403" s="10" t="s">
        <v>1431</v>
      </c>
      <c r="L403" s="13">
        <v>20000000</v>
      </c>
      <c r="M403" s="13">
        <v>898706</v>
      </c>
      <c r="N403" s="13">
        <v>10</v>
      </c>
    </row>
    <row r="404" spans="2:14" ht="51.95" customHeight="1" x14ac:dyDescent="0.25">
      <c r="B404" s="8">
        <v>398</v>
      </c>
      <c r="C404" s="12" t="s">
        <v>1432</v>
      </c>
      <c r="D404" s="9" t="s">
        <v>1433</v>
      </c>
      <c r="E404" s="9" t="s">
        <v>57</v>
      </c>
      <c r="F404" s="9" t="s">
        <v>0</v>
      </c>
      <c r="G404" s="9" t="s">
        <v>90</v>
      </c>
      <c r="H404" s="10" t="s">
        <v>1</v>
      </c>
      <c r="I404" s="10" t="s">
        <v>6</v>
      </c>
      <c r="J404" s="10" t="s">
        <v>134</v>
      </c>
      <c r="K404" s="10" t="s">
        <v>1434</v>
      </c>
      <c r="L404" s="13">
        <v>2956068</v>
      </c>
      <c r="M404" s="13">
        <v>118972</v>
      </c>
      <c r="N404" s="13">
        <v>46</v>
      </c>
    </row>
    <row r="405" spans="2:14" ht="94.5" x14ac:dyDescent="0.25">
      <c r="B405" s="8">
        <v>399</v>
      </c>
      <c r="C405" s="12" t="s">
        <v>1435</v>
      </c>
      <c r="D405" s="9" t="s">
        <v>1436</v>
      </c>
      <c r="E405" s="9" t="s">
        <v>48</v>
      </c>
      <c r="F405" s="9" t="s">
        <v>0</v>
      </c>
      <c r="G405" s="9" t="s">
        <v>65</v>
      </c>
      <c r="H405" s="10" t="s">
        <v>4</v>
      </c>
      <c r="I405" s="10" t="s">
        <v>3</v>
      </c>
      <c r="J405" s="10" t="s">
        <v>34</v>
      </c>
      <c r="K405" s="10" t="s">
        <v>1437</v>
      </c>
      <c r="L405" s="13">
        <v>10588104</v>
      </c>
      <c r="M405" s="13">
        <v>952781</v>
      </c>
      <c r="N405" s="13">
        <v>19</v>
      </c>
    </row>
    <row r="406" spans="2:14" ht="51.95" customHeight="1" x14ac:dyDescent="0.25">
      <c r="B406" s="8">
        <v>400</v>
      </c>
      <c r="C406" s="12" t="s">
        <v>1438</v>
      </c>
      <c r="D406" s="9" t="s">
        <v>1439</v>
      </c>
      <c r="E406" s="9" t="s">
        <v>140</v>
      </c>
      <c r="F406" s="9" t="s">
        <v>0</v>
      </c>
      <c r="G406" s="9" t="s">
        <v>127</v>
      </c>
      <c r="H406" s="10" t="s">
        <v>1</v>
      </c>
      <c r="I406" s="10" t="s">
        <v>2</v>
      </c>
      <c r="J406" s="10" t="s">
        <v>5</v>
      </c>
      <c r="K406" s="10" t="s">
        <v>138</v>
      </c>
      <c r="L406" s="13">
        <v>4820000</v>
      </c>
      <c r="M406" s="13">
        <v>0</v>
      </c>
      <c r="N406" s="13"/>
    </row>
    <row r="407" spans="2:14" ht="63" x14ac:dyDescent="0.25">
      <c r="B407" s="8">
        <v>401</v>
      </c>
      <c r="C407" s="12" t="s">
        <v>1440</v>
      </c>
      <c r="D407" s="9" t="s">
        <v>1441</v>
      </c>
      <c r="E407" s="9" t="s">
        <v>137</v>
      </c>
      <c r="F407" s="9" t="s">
        <v>0</v>
      </c>
      <c r="G407" s="9" t="s">
        <v>74</v>
      </c>
      <c r="H407" s="10" t="s">
        <v>1</v>
      </c>
      <c r="I407" s="10" t="s">
        <v>7</v>
      </c>
      <c r="J407" s="10" t="s">
        <v>89</v>
      </c>
      <c r="K407" s="10" t="s">
        <v>1442</v>
      </c>
      <c r="L407" s="13">
        <v>7290000</v>
      </c>
      <c r="M407" s="13">
        <v>0</v>
      </c>
      <c r="N407" s="13">
        <v>10</v>
      </c>
    </row>
    <row r="408" spans="2:14" ht="51.95" customHeight="1" x14ac:dyDescent="0.25">
      <c r="B408" s="8">
        <v>402</v>
      </c>
      <c r="C408" s="12" t="s">
        <v>1443</v>
      </c>
      <c r="D408" s="9" t="s">
        <v>1444</v>
      </c>
      <c r="E408" s="9" t="s">
        <v>43</v>
      </c>
      <c r="F408" s="9" t="s">
        <v>0</v>
      </c>
      <c r="G408" s="9" t="s">
        <v>44</v>
      </c>
      <c r="H408" s="10" t="s">
        <v>1</v>
      </c>
      <c r="I408" s="10" t="s">
        <v>2</v>
      </c>
      <c r="J408" s="10" t="s">
        <v>5</v>
      </c>
      <c r="K408" s="10" t="s">
        <v>1210</v>
      </c>
      <c r="L408" s="13">
        <v>1171000</v>
      </c>
      <c r="M408" s="13">
        <v>0</v>
      </c>
      <c r="N408" s="13">
        <v>3</v>
      </c>
    </row>
    <row r="409" spans="2:14" ht="63" x14ac:dyDescent="0.25">
      <c r="B409" s="8">
        <v>403</v>
      </c>
      <c r="C409" s="12" t="s">
        <v>1445</v>
      </c>
      <c r="D409" s="9" t="s">
        <v>1446</v>
      </c>
      <c r="E409" s="9" t="s">
        <v>62</v>
      </c>
      <c r="F409" s="9" t="s">
        <v>0</v>
      </c>
      <c r="G409" s="9" t="s">
        <v>73</v>
      </c>
      <c r="H409" s="10" t="s">
        <v>4</v>
      </c>
      <c r="I409" s="10" t="s">
        <v>3</v>
      </c>
      <c r="J409" s="10" t="s">
        <v>76</v>
      </c>
      <c r="K409" s="10" t="s">
        <v>1447</v>
      </c>
      <c r="L409" s="13">
        <v>2542694</v>
      </c>
      <c r="M409" s="13">
        <v>0</v>
      </c>
      <c r="N409" s="13">
        <v>12</v>
      </c>
    </row>
    <row r="410" spans="2:14" ht="51.95" customHeight="1" x14ac:dyDescent="0.25">
      <c r="B410" s="8">
        <v>404</v>
      </c>
      <c r="C410" s="12" t="s">
        <v>1448</v>
      </c>
      <c r="D410" s="9" t="s">
        <v>1449</v>
      </c>
      <c r="E410" s="9" t="s">
        <v>507</v>
      </c>
      <c r="F410" s="9" t="s">
        <v>0</v>
      </c>
      <c r="G410" s="9" t="s">
        <v>1450</v>
      </c>
      <c r="H410" s="10" t="s">
        <v>1</v>
      </c>
      <c r="I410" s="10" t="s">
        <v>7</v>
      </c>
      <c r="J410" s="10" t="s">
        <v>71</v>
      </c>
      <c r="K410" s="10" t="s">
        <v>1451</v>
      </c>
      <c r="L410" s="13">
        <v>4148500</v>
      </c>
      <c r="M410" s="13">
        <v>0</v>
      </c>
      <c r="N410" s="13">
        <v>15</v>
      </c>
    </row>
    <row r="411" spans="2:14" ht="51.95" customHeight="1" x14ac:dyDescent="0.25">
      <c r="B411" s="8">
        <v>405</v>
      </c>
      <c r="C411" s="12" t="s">
        <v>1452</v>
      </c>
      <c r="D411" s="9" t="s">
        <v>1453</v>
      </c>
      <c r="E411" s="9" t="s">
        <v>140</v>
      </c>
      <c r="F411" s="9" t="s">
        <v>0</v>
      </c>
      <c r="G411" s="9" t="s">
        <v>85</v>
      </c>
      <c r="H411" s="10" t="s">
        <v>1</v>
      </c>
      <c r="I411" s="10" t="s">
        <v>2</v>
      </c>
      <c r="J411" s="10" t="s">
        <v>81</v>
      </c>
      <c r="K411" s="10" t="s">
        <v>1454</v>
      </c>
      <c r="L411" s="13">
        <v>2154052</v>
      </c>
      <c r="M411" s="13">
        <v>204195.91</v>
      </c>
      <c r="N411" s="13">
        <v>30</v>
      </c>
    </row>
    <row r="412" spans="2:14" ht="51.95" customHeight="1" x14ac:dyDescent="0.25">
      <c r="B412" s="8">
        <v>406</v>
      </c>
      <c r="C412" s="12" t="s">
        <v>1455</v>
      </c>
      <c r="D412" s="9" t="s">
        <v>1456</v>
      </c>
      <c r="E412" s="9" t="s">
        <v>48</v>
      </c>
      <c r="F412" s="9" t="s">
        <v>0</v>
      </c>
      <c r="G412" s="9" t="s">
        <v>85</v>
      </c>
      <c r="H412" s="10" t="s">
        <v>1</v>
      </c>
      <c r="I412" s="10" t="s">
        <v>2</v>
      </c>
      <c r="J412" s="10" t="s">
        <v>5</v>
      </c>
      <c r="K412" s="10" t="s">
        <v>1457</v>
      </c>
      <c r="L412" s="13">
        <v>10103693</v>
      </c>
      <c r="M412" s="13">
        <v>0</v>
      </c>
      <c r="N412" s="13">
        <v>8</v>
      </c>
    </row>
    <row r="413" spans="2:14" ht="51.95" customHeight="1" x14ac:dyDescent="0.25">
      <c r="B413" s="8">
        <v>407</v>
      </c>
      <c r="C413" s="12" t="s">
        <v>1458</v>
      </c>
      <c r="D413" s="9" t="s">
        <v>1459</v>
      </c>
      <c r="E413" s="9" t="s">
        <v>57</v>
      </c>
      <c r="F413" s="9" t="s">
        <v>0</v>
      </c>
      <c r="G413" s="9" t="s">
        <v>85</v>
      </c>
      <c r="H413" s="10" t="s">
        <v>4</v>
      </c>
      <c r="I413" s="10" t="s">
        <v>2</v>
      </c>
      <c r="J413" s="10" t="s">
        <v>81</v>
      </c>
      <c r="K413" s="10" t="s">
        <v>1460</v>
      </c>
      <c r="L413" s="13">
        <v>2682429</v>
      </c>
      <c r="M413" s="13">
        <v>315650</v>
      </c>
      <c r="N413" s="13">
        <v>15</v>
      </c>
    </row>
    <row r="414" spans="2:14" ht="51.95" customHeight="1" x14ac:dyDescent="0.25">
      <c r="B414" s="8">
        <v>408</v>
      </c>
      <c r="C414" s="12" t="s">
        <v>1461</v>
      </c>
      <c r="D414" s="9" t="s">
        <v>1462</v>
      </c>
      <c r="E414" s="9" t="s">
        <v>62</v>
      </c>
      <c r="F414" s="9" t="s">
        <v>0</v>
      </c>
      <c r="G414" s="9" t="s">
        <v>524</v>
      </c>
      <c r="H414" s="10" t="s">
        <v>4</v>
      </c>
      <c r="I414" s="10" t="s">
        <v>2</v>
      </c>
      <c r="J414" s="10" t="s">
        <v>81</v>
      </c>
      <c r="K414" s="10" t="s">
        <v>1463</v>
      </c>
      <c r="L414" s="13">
        <v>35163626</v>
      </c>
      <c r="M414" s="13">
        <v>3650008.99</v>
      </c>
      <c r="N414" s="13">
        <v>100</v>
      </c>
    </row>
    <row r="415" spans="2:14" ht="51.95" customHeight="1" x14ac:dyDescent="0.25">
      <c r="B415" s="8">
        <v>409</v>
      </c>
      <c r="C415" s="12" t="s">
        <v>1464</v>
      </c>
      <c r="D415" s="9" t="s">
        <v>1465</v>
      </c>
      <c r="E415" s="9" t="s">
        <v>373</v>
      </c>
      <c r="F415" s="9" t="s">
        <v>0</v>
      </c>
      <c r="G415" s="9" t="s">
        <v>70</v>
      </c>
      <c r="H415" s="10" t="s">
        <v>1</v>
      </c>
      <c r="I415" s="10" t="s">
        <v>7</v>
      </c>
      <c r="J415" s="10" t="s">
        <v>71</v>
      </c>
      <c r="K415" s="10" t="s">
        <v>1466</v>
      </c>
      <c r="L415" s="13">
        <v>12929492</v>
      </c>
      <c r="M415" s="13">
        <v>0</v>
      </c>
      <c r="N415" s="13">
        <v>15</v>
      </c>
    </row>
    <row r="416" spans="2:14" ht="94.5" x14ac:dyDescent="0.25">
      <c r="B416" s="8">
        <v>410</v>
      </c>
      <c r="C416" s="12" t="s">
        <v>1467</v>
      </c>
      <c r="D416" s="9" t="s">
        <v>1468</v>
      </c>
      <c r="E416" s="9" t="s">
        <v>173</v>
      </c>
      <c r="F416" s="9" t="s">
        <v>0</v>
      </c>
      <c r="G416" s="9" t="s">
        <v>58</v>
      </c>
      <c r="H416" s="10" t="s">
        <v>1</v>
      </c>
      <c r="I416" s="10" t="s">
        <v>3</v>
      </c>
      <c r="J416" s="10" t="s">
        <v>134</v>
      </c>
      <c r="K416" s="10" t="s">
        <v>1469</v>
      </c>
      <c r="L416" s="13">
        <v>13620879</v>
      </c>
      <c r="M416" s="13">
        <v>100000</v>
      </c>
      <c r="N416" s="13">
        <v>20</v>
      </c>
    </row>
    <row r="417" spans="2:14" ht="51.95" customHeight="1" x14ac:dyDescent="0.25">
      <c r="B417" s="8">
        <v>411</v>
      </c>
      <c r="C417" s="12" t="s">
        <v>1470</v>
      </c>
      <c r="D417" s="9" t="s">
        <v>1471</v>
      </c>
      <c r="E417" s="9" t="s">
        <v>100</v>
      </c>
      <c r="F417" s="9" t="s">
        <v>0</v>
      </c>
      <c r="G417" s="9" t="s">
        <v>61</v>
      </c>
      <c r="H417" s="10" t="s">
        <v>4</v>
      </c>
      <c r="I417" s="10" t="s">
        <v>6</v>
      </c>
      <c r="J417" s="10" t="s">
        <v>134</v>
      </c>
      <c r="K417" s="10" t="s">
        <v>1472</v>
      </c>
      <c r="L417" s="13">
        <v>1758579</v>
      </c>
      <c r="M417" s="13">
        <v>200000</v>
      </c>
      <c r="N417" s="13">
        <v>5</v>
      </c>
    </row>
    <row r="418" spans="2:14" ht="63" x14ac:dyDescent="0.25">
      <c r="B418" s="8">
        <v>412</v>
      </c>
      <c r="C418" s="12" t="s">
        <v>1473</v>
      </c>
      <c r="D418" s="9" t="s">
        <v>1474</v>
      </c>
      <c r="E418" s="9" t="s">
        <v>55</v>
      </c>
      <c r="F418" s="9" t="s">
        <v>0</v>
      </c>
      <c r="G418" s="9" t="s">
        <v>524</v>
      </c>
      <c r="H418" s="10" t="s">
        <v>1</v>
      </c>
      <c r="I418" s="10" t="s">
        <v>2</v>
      </c>
      <c r="J418" s="10" t="s">
        <v>81</v>
      </c>
      <c r="K418" s="10" t="s">
        <v>1475</v>
      </c>
      <c r="L418" s="13">
        <v>6539273</v>
      </c>
      <c r="M418" s="13">
        <v>267895</v>
      </c>
      <c r="N418" s="13">
        <v>20</v>
      </c>
    </row>
    <row r="419" spans="2:14" ht="157.5" x14ac:dyDescent="0.25">
      <c r="B419" s="8">
        <v>413</v>
      </c>
      <c r="C419" s="12" t="s">
        <v>1476</v>
      </c>
      <c r="D419" s="9" t="s">
        <v>1477</v>
      </c>
      <c r="E419" s="9" t="s">
        <v>120</v>
      </c>
      <c r="F419" s="9" t="s">
        <v>0</v>
      </c>
      <c r="G419" s="9" t="s">
        <v>70</v>
      </c>
      <c r="H419" s="10" t="s">
        <v>1</v>
      </c>
      <c r="I419" s="10" t="s">
        <v>3</v>
      </c>
      <c r="J419" s="10" t="s">
        <v>40</v>
      </c>
      <c r="K419" s="10" t="s">
        <v>1478</v>
      </c>
      <c r="L419" s="13">
        <v>2420498</v>
      </c>
      <c r="M419" s="13">
        <v>0</v>
      </c>
      <c r="N419" s="13">
        <v>7</v>
      </c>
    </row>
    <row r="420" spans="2:14" ht="51.95" customHeight="1" x14ac:dyDescent="0.25">
      <c r="B420" s="8">
        <v>414</v>
      </c>
      <c r="C420" s="12" t="s">
        <v>1479</v>
      </c>
      <c r="D420" s="9" t="s">
        <v>1480</v>
      </c>
      <c r="E420" s="9" t="s">
        <v>57</v>
      </c>
      <c r="F420" s="9" t="s">
        <v>0</v>
      </c>
      <c r="G420" s="9" t="s">
        <v>70</v>
      </c>
      <c r="H420" s="10" t="s">
        <v>4</v>
      </c>
      <c r="I420" s="10" t="s">
        <v>2</v>
      </c>
      <c r="J420" s="10" t="s">
        <v>81</v>
      </c>
      <c r="K420" s="10" t="s">
        <v>1481</v>
      </c>
      <c r="L420" s="13">
        <v>2008341</v>
      </c>
      <c r="M420" s="13">
        <v>205000</v>
      </c>
      <c r="N420" s="13">
        <v>5</v>
      </c>
    </row>
    <row r="421" spans="2:14" ht="78.75" x14ac:dyDescent="0.25">
      <c r="B421" s="8">
        <v>415</v>
      </c>
      <c r="C421" s="12" t="s">
        <v>1482</v>
      </c>
      <c r="D421" s="9" t="s">
        <v>1483</v>
      </c>
      <c r="E421" s="9" t="s">
        <v>181</v>
      </c>
      <c r="F421" s="9" t="s">
        <v>0</v>
      </c>
      <c r="G421" s="9" t="s">
        <v>90</v>
      </c>
      <c r="H421" s="10" t="s">
        <v>1</v>
      </c>
      <c r="I421" s="10" t="s">
        <v>3</v>
      </c>
      <c r="J421" s="10" t="s">
        <v>219</v>
      </c>
      <c r="K421" s="10" t="s">
        <v>227</v>
      </c>
      <c r="L421" s="13">
        <v>855658</v>
      </c>
      <c r="M421" s="13">
        <v>117000</v>
      </c>
      <c r="N421" s="13">
        <v>20</v>
      </c>
    </row>
    <row r="422" spans="2:14" ht="51.95" customHeight="1" x14ac:dyDescent="0.25">
      <c r="B422" s="8">
        <v>416</v>
      </c>
      <c r="C422" s="12" t="s">
        <v>1484</v>
      </c>
      <c r="D422" s="9" t="s">
        <v>1485</v>
      </c>
      <c r="E422" s="9" t="s">
        <v>55</v>
      </c>
      <c r="F422" s="9" t="s">
        <v>0</v>
      </c>
      <c r="G422" s="9" t="s">
        <v>162</v>
      </c>
      <c r="H422" s="10" t="s">
        <v>1</v>
      </c>
      <c r="I422" s="10" t="s">
        <v>2</v>
      </c>
      <c r="J422" s="10" t="s">
        <v>81</v>
      </c>
      <c r="K422" s="10" t="s">
        <v>1486</v>
      </c>
      <c r="L422" s="13">
        <v>2001667</v>
      </c>
      <c r="M422" s="13">
        <v>99638</v>
      </c>
      <c r="N422" s="13">
        <v>11</v>
      </c>
    </row>
    <row r="423" spans="2:14" ht="63" x14ac:dyDescent="0.25">
      <c r="B423" s="8">
        <v>417</v>
      </c>
      <c r="C423" s="12" t="s">
        <v>1487</v>
      </c>
      <c r="D423" s="9" t="s">
        <v>1488</v>
      </c>
      <c r="E423" s="9" t="s">
        <v>139</v>
      </c>
      <c r="F423" s="9" t="s">
        <v>0</v>
      </c>
      <c r="G423" s="9" t="s">
        <v>88</v>
      </c>
      <c r="H423" s="10" t="s">
        <v>1</v>
      </c>
      <c r="I423" s="10" t="s">
        <v>7</v>
      </c>
      <c r="J423" s="10" t="s">
        <v>89</v>
      </c>
      <c r="K423" s="10" t="s">
        <v>1489</v>
      </c>
      <c r="L423" s="13">
        <v>6133000</v>
      </c>
      <c r="M423" s="13">
        <v>0</v>
      </c>
      <c r="N423" s="13">
        <v>25</v>
      </c>
    </row>
    <row r="424" spans="2:14" ht="51.95" customHeight="1" x14ac:dyDescent="0.25">
      <c r="B424" s="8">
        <v>418</v>
      </c>
      <c r="C424" s="12" t="s">
        <v>1490</v>
      </c>
      <c r="D424" s="9" t="s">
        <v>1491</v>
      </c>
      <c r="E424" s="9" t="s">
        <v>78</v>
      </c>
      <c r="F424" s="9" t="s">
        <v>0</v>
      </c>
      <c r="G424" s="9" t="s">
        <v>44</v>
      </c>
      <c r="H424" s="10" t="s">
        <v>1</v>
      </c>
      <c r="I424" s="10" t="s">
        <v>3</v>
      </c>
      <c r="J424" s="10" t="s">
        <v>40</v>
      </c>
      <c r="K424" s="10" t="s">
        <v>1290</v>
      </c>
      <c r="L424" s="13">
        <v>8470500</v>
      </c>
      <c r="M424" s="13">
        <v>0</v>
      </c>
      <c r="N424" s="13">
        <v>25</v>
      </c>
    </row>
    <row r="425" spans="2:14" ht="51.95" customHeight="1" x14ac:dyDescent="0.25">
      <c r="B425" s="8">
        <v>419</v>
      </c>
      <c r="C425" s="12" t="s">
        <v>1492</v>
      </c>
      <c r="D425" s="9" t="s">
        <v>1493</v>
      </c>
      <c r="E425" s="9" t="s">
        <v>183</v>
      </c>
      <c r="F425" s="9" t="s">
        <v>0</v>
      </c>
      <c r="G425" s="9" t="s">
        <v>80</v>
      </c>
      <c r="H425" s="10" t="s">
        <v>4</v>
      </c>
      <c r="I425" s="10" t="s">
        <v>7</v>
      </c>
      <c r="J425" s="10" t="s">
        <v>1494</v>
      </c>
      <c r="K425" s="10" t="s">
        <v>1495</v>
      </c>
      <c r="L425" s="13">
        <v>4509870</v>
      </c>
      <c r="M425" s="13">
        <v>623808</v>
      </c>
      <c r="N425" s="13">
        <v>3</v>
      </c>
    </row>
    <row r="426" spans="2:14" ht="51.95" customHeight="1" x14ac:dyDescent="0.25">
      <c r="B426" s="8">
        <v>420</v>
      </c>
      <c r="C426" s="12" t="s">
        <v>1496</v>
      </c>
      <c r="D426" s="9" t="s">
        <v>1497</v>
      </c>
      <c r="E426" s="9" t="s">
        <v>43</v>
      </c>
      <c r="F426" s="9" t="s">
        <v>0</v>
      </c>
      <c r="G426" s="9" t="s">
        <v>44</v>
      </c>
      <c r="H426" s="10" t="s">
        <v>1</v>
      </c>
      <c r="I426" s="10" t="s">
        <v>3</v>
      </c>
      <c r="J426" s="10" t="s">
        <v>50</v>
      </c>
      <c r="K426" s="10" t="s">
        <v>198</v>
      </c>
      <c r="L426" s="13">
        <v>3132000</v>
      </c>
      <c r="M426" s="13">
        <v>0</v>
      </c>
      <c r="N426" s="13">
        <v>2</v>
      </c>
    </row>
    <row r="427" spans="2:14" ht="51.95" customHeight="1" x14ac:dyDescent="0.25">
      <c r="B427" s="8">
        <v>421</v>
      </c>
      <c r="C427" s="12" t="s">
        <v>1498</v>
      </c>
      <c r="D427" s="9" t="s">
        <v>1499</v>
      </c>
      <c r="E427" s="9" t="s">
        <v>96</v>
      </c>
      <c r="F427" s="9" t="s">
        <v>0</v>
      </c>
      <c r="G427" s="9" t="s">
        <v>217</v>
      </c>
      <c r="H427" s="10" t="s">
        <v>1</v>
      </c>
      <c r="I427" s="10" t="s">
        <v>7</v>
      </c>
      <c r="J427" s="10" t="s">
        <v>1500</v>
      </c>
      <c r="K427" s="10" t="s">
        <v>1501</v>
      </c>
      <c r="L427" s="13">
        <v>23500000</v>
      </c>
      <c r="M427" s="13">
        <v>0</v>
      </c>
      <c r="N427" s="13">
        <v>20</v>
      </c>
    </row>
    <row r="428" spans="2:14" ht="51.95" customHeight="1" x14ac:dyDescent="0.25">
      <c r="B428" s="8">
        <v>422</v>
      </c>
      <c r="C428" s="12" t="s">
        <v>1502</v>
      </c>
      <c r="D428" s="9" t="s">
        <v>1503</v>
      </c>
      <c r="E428" s="9" t="s">
        <v>93</v>
      </c>
      <c r="F428" s="9" t="s">
        <v>0</v>
      </c>
      <c r="G428" s="9" t="s">
        <v>94</v>
      </c>
      <c r="H428" s="10" t="s">
        <v>4</v>
      </c>
      <c r="I428" s="10" t="s">
        <v>7</v>
      </c>
      <c r="J428" s="10" t="s">
        <v>237</v>
      </c>
      <c r="K428" s="10" t="s">
        <v>1504</v>
      </c>
      <c r="L428" s="13">
        <v>902389</v>
      </c>
      <c r="M428" s="13">
        <v>240777</v>
      </c>
      <c r="N428" s="13">
        <v>10</v>
      </c>
    </row>
    <row r="429" spans="2:14" ht="51.95" customHeight="1" x14ac:dyDescent="0.25">
      <c r="B429" s="8">
        <v>423</v>
      </c>
      <c r="C429" s="12" t="s">
        <v>1505</v>
      </c>
      <c r="D429" s="9" t="s">
        <v>1506</v>
      </c>
      <c r="E429" s="9" t="s">
        <v>57</v>
      </c>
      <c r="F429" s="9" t="s">
        <v>0</v>
      </c>
      <c r="G429" s="9" t="s">
        <v>49</v>
      </c>
      <c r="H429" s="10" t="s">
        <v>1</v>
      </c>
      <c r="I429" s="10" t="s">
        <v>2</v>
      </c>
      <c r="J429" s="10" t="s">
        <v>81</v>
      </c>
      <c r="K429" s="10" t="s">
        <v>1507</v>
      </c>
      <c r="L429" s="13">
        <v>5523620</v>
      </c>
      <c r="M429" s="13">
        <v>656952</v>
      </c>
      <c r="N429" s="13">
        <v>10</v>
      </c>
    </row>
    <row r="430" spans="2:14" ht="51.95" customHeight="1" x14ac:dyDescent="0.25">
      <c r="B430" s="8">
        <v>424</v>
      </c>
      <c r="C430" s="12" t="s">
        <v>1508</v>
      </c>
      <c r="D430" s="9" t="s">
        <v>1509</v>
      </c>
      <c r="E430" s="9" t="s">
        <v>57</v>
      </c>
      <c r="F430" s="9" t="s">
        <v>0</v>
      </c>
      <c r="G430" s="9" t="s">
        <v>56</v>
      </c>
      <c r="H430" s="10" t="s">
        <v>1</v>
      </c>
      <c r="I430" s="10" t="s">
        <v>2</v>
      </c>
      <c r="J430" s="10" t="s">
        <v>81</v>
      </c>
      <c r="K430" s="10" t="s">
        <v>1510</v>
      </c>
      <c r="L430" s="13">
        <v>31204523</v>
      </c>
      <c r="M430" s="13">
        <v>3217724</v>
      </c>
      <c r="N430" s="13">
        <v>15</v>
      </c>
    </row>
    <row r="431" spans="2:14" ht="78.75" x14ac:dyDescent="0.25">
      <c r="B431" s="8">
        <v>425</v>
      </c>
      <c r="C431" s="12" t="s">
        <v>1511</v>
      </c>
      <c r="D431" s="9" t="s">
        <v>1512</v>
      </c>
      <c r="E431" s="9" t="s">
        <v>98</v>
      </c>
      <c r="F431" s="9" t="s">
        <v>0</v>
      </c>
      <c r="G431" s="9" t="s">
        <v>54</v>
      </c>
      <c r="H431" s="10" t="s">
        <v>1</v>
      </c>
      <c r="I431" s="10" t="s">
        <v>3</v>
      </c>
      <c r="J431" s="10" t="s">
        <v>221</v>
      </c>
      <c r="K431" s="10" t="s">
        <v>1513</v>
      </c>
      <c r="L431" s="13">
        <v>5390016</v>
      </c>
      <c r="M431" s="13">
        <v>435000</v>
      </c>
      <c r="N431" s="13">
        <v>50</v>
      </c>
    </row>
    <row r="432" spans="2:14" ht="51.95" customHeight="1" x14ac:dyDescent="0.25">
      <c r="B432" s="8">
        <v>426</v>
      </c>
      <c r="C432" s="12" t="s">
        <v>1514</v>
      </c>
      <c r="D432" s="9" t="s">
        <v>1515</v>
      </c>
      <c r="E432" s="9" t="s">
        <v>157</v>
      </c>
      <c r="F432" s="9" t="s">
        <v>0</v>
      </c>
      <c r="G432" s="9" t="s">
        <v>223</v>
      </c>
      <c r="H432" s="10" t="s">
        <v>1</v>
      </c>
      <c r="I432" s="10" t="s">
        <v>2</v>
      </c>
      <c r="J432" s="10" t="s">
        <v>180</v>
      </c>
      <c r="K432" s="10" t="s">
        <v>1516</v>
      </c>
      <c r="L432" s="13">
        <v>566376850</v>
      </c>
      <c r="M432" s="13">
        <v>58233382</v>
      </c>
      <c r="N432" s="13">
        <v>300</v>
      </c>
    </row>
    <row r="433" spans="2:14" ht="63" x14ac:dyDescent="0.25">
      <c r="B433" s="8">
        <v>427</v>
      </c>
      <c r="C433" s="12" t="s">
        <v>1517</v>
      </c>
      <c r="D433" s="9" t="s">
        <v>1518</v>
      </c>
      <c r="E433" s="9" t="s">
        <v>39</v>
      </c>
      <c r="F433" s="9" t="s">
        <v>0</v>
      </c>
      <c r="G433" s="9" t="s">
        <v>176</v>
      </c>
      <c r="H433" s="10" t="s">
        <v>1</v>
      </c>
      <c r="I433" s="10" t="s">
        <v>3</v>
      </c>
      <c r="J433" s="10" t="s">
        <v>34</v>
      </c>
      <c r="K433" s="10" t="s">
        <v>1519</v>
      </c>
      <c r="L433" s="13">
        <v>3884723</v>
      </c>
      <c r="M433" s="13">
        <v>247000</v>
      </c>
      <c r="N433" s="13">
        <v>10</v>
      </c>
    </row>
    <row r="434" spans="2:14" ht="51.95" customHeight="1" x14ac:dyDescent="0.25">
      <c r="B434" s="8">
        <v>428</v>
      </c>
      <c r="C434" s="12" t="s">
        <v>1520</v>
      </c>
      <c r="D434" s="9" t="s">
        <v>1521</v>
      </c>
      <c r="E434" s="9" t="s">
        <v>46</v>
      </c>
      <c r="F434" s="9" t="s">
        <v>0</v>
      </c>
      <c r="G434" s="9" t="s">
        <v>85</v>
      </c>
      <c r="H434" s="10" t="s">
        <v>4</v>
      </c>
      <c r="I434" s="10" t="s">
        <v>2</v>
      </c>
      <c r="J434" s="10" t="s">
        <v>81</v>
      </c>
      <c r="K434" s="10" t="s">
        <v>1522</v>
      </c>
      <c r="L434" s="13">
        <v>1450000</v>
      </c>
      <c r="M434" s="13">
        <v>130000</v>
      </c>
      <c r="N434" s="13">
        <v>4</v>
      </c>
    </row>
    <row r="435" spans="2:14" ht="51.95" customHeight="1" x14ac:dyDescent="0.25">
      <c r="B435" s="8">
        <v>429</v>
      </c>
      <c r="C435" s="12" t="s">
        <v>1523</v>
      </c>
      <c r="D435" s="9" t="s">
        <v>1524</v>
      </c>
      <c r="E435" s="9" t="s">
        <v>96</v>
      </c>
      <c r="F435" s="9" t="s">
        <v>0</v>
      </c>
      <c r="G435" s="9" t="s">
        <v>44</v>
      </c>
      <c r="H435" s="10" t="s">
        <v>1</v>
      </c>
      <c r="I435" s="10" t="s">
        <v>2</v>
      </c>
      <c r="J435" s="10" t="s">
        <v>5</v>
      </c>
      <c r="K435" s="10" t="s">
        <v>1525</v>
      </c>
      <c r="L435" s="13">
        <v>2475000</v>
      </c>
      <c r="M435" s="13">
        <v>0</v>
      </c>
      <c r="N435" s="13">
        <v>6</v>
      </c>
    </row>
    <row r="436" spans="2:14" ht="51.95" customHeight="1" x14ac:dyDescent="0.25">
      <c r="B436" s="8">
        <v>430</v>
      </c>
      <c r="C436" s="12" t="s">
        <v>1526</v>
      </c>
      <c r="D436" s="9" t="s">
        <v>1527</v>
      </c>
      <c r="E436" s="9" t="s">
        <v>43</v>
      </c>
      <c r="F436" s="9" t="s">
        <v>0</v>
      </c>
      <c r="G436" s="9" t="s">
        <v>67</v>
      </c>
      <c r="H436" s="10" t="s">
        <v>1</v>
      </c>
      <c r="I436" s="10" t="s">
        <v>2</v>
      </c>
      <c r="J436" s="10" t="s">
        <v>5</v>
      </c>
      <c r="K436" s="10" t="s">
        <v>1528</v>
      </c>
      <c r="L436" s="13">
        <v>9510000</v>
      </c>
      <c r="M436" s="13">
        <v>0</v>
      </c>
      <c r="N436" s="13">
        <v>3</v>
      </c>
    </row>
    <row r="437" spans="2:14" ht="63" x14ac:dyDescent="0.25">
      <c r="B437" s="8">
        <v>431</v>
      </c>
      <c r="C437" s="12" t="s">
        <v>1529</v>
      </c>
      <c r="D437" s="9" t="s">
        <v>1530</v>
      </c>
      <c r="E437" s="9" t="s">
        <v>84</v>
      </c>
      <c r="F437" s="9" t="s">
        <v>0</v>
      </c>
      <c r="G437" s="9" t="s">
        <v>210</v>
      </c>
      <c r="H437" s="10" t="s">
        <v>4</v>
      </c>
      <c r="I437" s="10" t="s">
        <v>2</v>
      </c>
      <c r="J437" s="10" t="s">
        <v>81</v>
      </c>
      <c r="K437" s="10" t="s">
        <v>1531</v>
      </c>
      <c r="L437" s="13">
        <v>43832052</v>
      </c>
      <c r="M437" s="13">
        <v>4742306</v>
      </c>
      <c r="N437" s="13">
        <v>32</v>
      </c>
    </row>
    <row r="438" spans="2:14" ht="63" x14ac:dyDescent="0.25">
      <c r="B438" s="8">
        <v>432</v>
      </c>
      <c r="C438" s="12" t="s">
        <v>1532</v>
      </c>
      <c r="D438" s="9" t="s">
        <v>1533</v>
      </c>
      <c r="E438" s="9" t="s">
        <v>60</v>
      </c>
      <c r="F438" s="9" t="s">
        <v>0</v>
      </c>
      <c r="G438" s="9" t="s">
        <v>217</v>
      </c>
      <c r="H438" s="10" t="s">
        <v>1</v>
      </c>
      <c r="I438" s="10" t="s">
        <v>3</v>
      </c>
      <c r="J438" s="10" t="s">
        <v>37</v>
      </c>
      <c r="K438" s="10" t="s">
        <v>1534</v>
      </c>
      <c r="L438" s="13">
        <v>598000</v>
      </c>
      <c r="M438" s="13">
        <v>0</v>
      </c>
      <c r="N438" s="13">
        <v>20</v>
      </c>
    </row>
    <row r="439" spans="2:14" ht="51.95" customHeight="1" x14ac:dyDescent="0.25">
      <c r="B439" s="8">
        <v>433</v>
      </c>
      <c r="C439" s="12" t="s">
        <v>1535</v>
      </c>
      <c r="D439" s="9" t="s">
        <v>1536</v>
      </c>
      <c r="E439" s="9" t="s">
        <v>55</v>
      </c>
      <c r="F439" s="9" t="s">
        <v>0</v>
      </c>
      <c r="G439" s="9" t="s">
        <v>124</v>
      </c>
      <c r="H439" s="10" t="s">
        <v>1</v>
      </c>
      <c r="I439" s="10" t="s">
        <v>6</v>
      </c>
      <c r="J439" s="10" t="s">
        <v>103</v>
      </c>
      <c r="K439" s="10" t="s">
        <v>1537</v>
      </c>
      <c r="L439" s="13">
        <v>2565600</v>
      </c>
      <c r="M439" s="13">
        <v>0</v>
      </c>
      <c r="N439" s="13">
        <v>12</v>
      </c>
    </row>
    <row r="440" spans="2:14" ht="51.95" customHeight="1" x14ac:dyDescent="0.25">
      <c r="B440" s="8">
        <v>434</v>
      </c>
      <c r="C440" s="12" t="s">
        <v>1538</v>
      </c>
      <c r="D440" s="9" t="s">
        <v>1539</v>
      </c>
      <c r="E440" s="9" t="s">
        <v>141</v>
      </c>
      <c r="F440" s="9" t="s">
        <v>0</v>
      </c>
      <c r="G440" s="9" t="s">
        <v>67</v>
      </c>
      <c r="H440" s="10" t="s">
        <v>1</v>
      </c>
      <c r="I440" s="10" t="s">
        <v>2</v>
      </c>
      <c r="J440" s="10" t="s">
        <v>5</v>
      </c>
      <c r="K440" s="10" t="s">
        <v>1540</v>
      </c>
      <c r="L440" s="13">
        <v>1039093</v>
      </c>
      <c r="M440" s="13">
        <v>0</v>
      </c>
      <c r="N440" s="13"/>
    </row>
    <row r="441" spans="2:14" ht="51.95" customHeight="1" x14ac:dyDescent="0.25">
      <c r="B441" s="8">
        <v>435</v>
      </c>
      <c r="C441" s="12" t="s">
        <v>1541</v>
      </c>
      <c r="D441" s="9" t="s">
        <v>1542</v>
      </c>
      <c r="E441" s="9" t="s">
        <v>78</v>
      </c>
      <c r="F441" s="9" t="s">
        <v>0</v>
      </c>
      <c r="G441" s="9" t="s">
        <v>67</v>
      </c>
      <c r="H441" s="10" t="s">
        <v>1</v>
      </c>
      <c r="I441" s="10" t="s">
        <v>2</v>
      </c>
      <c r="J441" s="10" t="s">
        <v>81</v>
      </c>
      <c r="K441" s="10" t="s">
        <v>1543</v>
      </c>
      <c r="L441" s="13">
        <v>88673476</v>
      </c>
      <c r="M441" s="13">
        <v>4651431</v>
      </c>
      <c r="N441" s="13">
        <v>12</v>
      </c>
    </row>
    <row r="442" spans="2:14" ht="51.95" customHeight="1" x14ac:dyDescent="0.25">
      <c r="B442" s="8">
        <v>436</v>
      </c>
      <c r="C442" s="12" t="s">
        <v>1544</v>
      </c>
      <c r="D442" s="9" t="s">
        <v>1545</v>
      </c>
      <c r="E442" s="9" t="s">
        <v>204</v>
      </c>
      <c r="F442" s="9" t="s">
        <v>0</v>
      </c>
      <c r="G442" s="9" t="s">
        <v>67</v>
      </c>
      <c r="H442" s="10" t="s">
        <v>1</v>
      </c>
      <c r="I442" s="10" t="s">
        <v>2</v>
      </c>
      <c r="J442" s="10" t="s">
        <v>5</v>
      </c>
      <c r="K442" s="10" t="s">
        <v>1546</v>
      </c>
      <c r="L442" s="13">
        <v>5947138</v>
      </c>
      <c r="M442" s="13">
        <v>0</v>
      </c>
      <c r="N442" s="13">
        <v>3</v>
      </c>
    </row>
    <row r="443" spans="2:14" ht="51.95" customHeight="1" x14ac:dyDescent="0.25">
      <c r="B443" s="8">
        <v>437</v>
      </c>
      <c r="C443" s="12" t="s">
        <v>1547</v>
      </c>
      <c r="D443" s="9" t="s">
        <v>1548</v>
      </c>
      <c r="E443" s="9" t="s">
        <v>123</v>
      </c>
      <c r="F443" s="9" t="s">
        <v>0</v>
      </c>
      <c r="G443" s="9" t="s">
        <v>67</v>
      </c>
      <c r="H443" s="10" t="s">
        <v>1</v>
      </c>
      <c r="I443" s="10" t="s">
        <v>2</v>
      </c>
      <c r="J443" s="10" t="s">
        <v>81</v>
      </c>
      <c r="K443" s="10" t="s">
        <v>1549</v>
      </c>
      <c r="L443" s="13">
        <v>16122390</v>
      </c>
      <c r="M443" s="13">
        <v>279320</v>
      </c>
      <c r="N443" s="13"/>
    </row>
    <row r="444" spans="2:14" ht="51.95" customHeight="1" x14ac:dyDescent="0.25">
      <c r="B444" s="8">
        <v>438</v>
      </c>
      <c r="C444" s="12" t="s">
        <v>1550</v>
      </c>
      <c r="D444" s="9" t="s">
        <v>1551</v>
      </c>
      <c r="E444" s="9" t="s">
        <v>100</v>
      </c>
      <c r="F444" s="9" t="s">
        <v>0</v>
      </c>
      <c r="G444" s="9" t="s">
        <v>129</v>
      </c>
      <c r="H444" s="10" t="s">
        <v>1</v>
      </c>
      <c r="I444" s="10" t="s">
        <v>6</v>
      </c>
      <c r="J444" s="10" t="s">
        <v>71</v>
      </c>
      <c r="K444" s="10" t="s">
        <v>1552</v>
      </c>
      <c r="L444" s="13">
        <v>126000000</v>
      </c>
      <c r="M444" s="13">
        <v>0</v>
      </c>
      <c r="N444" s="13">
        <v>200</v>
      </c>
    </row>
    <row r="445" spans="2:14" ht="51.95" customHeight="1" x14ac:dyDescent="0.25">
      <c r="B445" s="8">
        <v>439</v>
      </c>
      <c r="C445" s="12" t="s">
        <v>1553</v>
      </c>
      <c r="D445" s="9" t="s">
        <v>1554</v>
      </c>
      <c r="E445" s="9" t="s">
        <v>46</v>
      </c>
      <c r="F445" s="9" t="s">
        <v>0</v>
      </c>
      <c r="G445" s="9" t="s">
        <v>90</v>
      </c>
      <c r="H445" s="10" t="s">
        <v>1</v>
      </c>
      <c r="I445" s="10" t="s">
        <v>6</v>
      </c>
      <c r="J445" s="10" t="s">
        <v>91</v>
      </c>
      <c r="K445" s="10" t="s">
        <v>1555</v>
      </c>
      <c r="L445" s="13">
        <v>7640499</v>
      </c>
      <c r="M445" s="13">
        <v>1000000</v>
      </c>
      <c r="N445" s="13">
        <v>12</v>
      </c>
    </row>
    <row r="446" spans="2:14" ht="51.95" customHeight="1" x14ac:dyDescent="0.25">
      <c r="B446" s="8">
        <v>440</v>
      </c>
      <c r="C446" s="12" t="s">
        <v>1556</v>
      </c>
      <c r="D446" s="9" t="s">
        <v>1557</v>
      </c>
      <c r="E446" s="9" t="s">
        <v>57</v>
      </c>
      <c r="F446" s="9" t="s">
        <v>0</v>
      </c>
      <c r="G446" s="9" t="s">
        <v>90</v>
      </c>
      <c r="H446" s="10" t="s">
        <v>1</v>
      </c>
      <c r="I446" s="10" t="s">
        <v>6</v>
      </c>
      <c r="J446" s="10" t="s">
        <v>136</v>
      </c>
      <c r="K446" s="10" t="s">
        <v>1558</v>
      </c>
      <c r="L446" s="13">
        <v>4270916</v>
      </c>
      <c r="M446" s="13">
        <v>615000</v>
      </c>
      <c r="N446" s="13">
        <v>10</v>
      </c>
    </row>
    <row r="447" spans="2:14" ht="51.95" customHeight="1" x14ac:dyDescent="0.25">
      <c r="B447" s="8">
        <v>441</v>
      </c>
      <c r="C447" s="12" t="s">
        <v>1559</v>
      </c>
      <c r="D447" s="9" t="s">
        <v>1560</v>
      </c>
      <c r="E447" s="9" t="s">
        <v>57</v>
      </c>
      <c r="F447" s="9" t="s">
        <v>0</v>
      </c>
      <c r="G447" s="9" t="s">
        <v>90</v>
      </c>
      <c r="H447" s="10" t="s">
        <v>1</v>
      </c>
      <c r="I447" s="10" t="s">
        <v>6</v>
      </c>
      <c r="J447" s="10" t="s">
        <v>91</v>
      </c>
      <c r="K447" s="10" t="s">
        <v>227</v>
      </c>
      <c r="L447" s="13">
        <v>1084263</v>
      </c>
      <c r="M447" s="13">
        <v>116000</v>
      </c>
      <c r="N447" s="13">
        <v>20</v>
      </c>
    </row>
    <row r="448" spans="2:14" ht="51.95" customHeight="1" x14ac:dyDescent="0.25">
      <c r="B448" s="8">
        <v>442</v>
      </c>
      <c r="C448" s="12" t="s">
        <v>1561</v>
      </c>
      <c r="D448" s="9" t="s">
        <v>1562</v>
      </c>
      <c r="E448" s="9" t="s">
        <v>97</v>
      </c>
      <c r="F448" s="9" t="s">
        <v>0</v>
      </c>
      <c r="G448" s="9" t="s">
        <v>67</v>
      </c>
      <c r="H448" s="10" t="s">
        <v>1</v>
      </c>
      <c r="I448" s="10" t="s">
        <v>2</v>
      </c>
      <c r="J448" s="10" t="s">
        <v>5</v>
      </c>
      <c r="K448" s="10" t="s">
        <v>1563</v>
      </c>
      <c r="L448" s="13">
        <v>1905500</v>
      </c>
      <c r="M448" s="13">
        <v>0</v>
      </c>
      <c r="N448" s="13">
        <v>5</v>
      </c>
    </row>
    <row r="449" spans="2:14" ht="51.95" customHeight="1" x14ac:dyDescent="0.25">
      <c r="B449" s="8">
        <v>443</v>
      </c>
      <c r="C449" s="12" t="s">
        <v>1564</v>
      </c>
      <c r="D449" s="9" t="s">
        <v>1565</v>
      </c>
      <c r="E449" s="9" t="s">
        <v>190</v>
      </c>
      <c r="F449" s="9" t="s">
        <v>0</v>
      </c>
      <c r="G449" s="9" t="s">
        <v>67</v>
      </c>
      <c r="H449" s="10" t="s">
        <v>1</v>
      </c>
      <c r="I449" s="10" t="s">
        <v>2</v>
      </c>
      <c r="J449" s="10" t="s">
        <v>5</v>
      </c>
      <c r="K449" s="10" t="s">
        <v>1566</v>
      </c>
      <c r="L449" s="13">
        <v>5488734</v>
      </c>
      <c r="M449" s="13">
        <v>0</v>
      </c>
      <c r="N449" s="13">
        <v>5</v>
      </c>
    </row>
    <row r="450" spans="2:14" ht="51.95" customHeight="1" x14ac:dyDescent="0.25">
      <c r="B450" s="8">
        <v>444</v>
      </c>
      <c r="C450" s="12" t="s">
        <v>1567</v>
      </c>
      <c r="D450" s="9" t="s">
        <v>1568</v>
      </c>
      <c r="E450" s="9" t="s">
        <v>62</v>
      </c>
      <c r="F450" s="9" t="s">
        <v>0</v>
      </c>
      <c r="G450" s="9" t="s">
        <v>67</v>
      </c>
      <c r="H450" s="10" t="s">
        <v>1</v>
      </c>
      <c r="I450" s="10" t="s">
        <v>2</v>
      </c>
      <c r="J450" s="10" t="s">
        <v>5</v>
      </c>
      <c r="K450" s="10" t="s">
        <v>1569</v>
      </c>
      <c r="L450" s="13">
        <v>2875820</v>
      </c>
      <c r="M450" s="13">
        <v>0</v>
      </c>
      <c r="N450" s="13"/>
    </row>
    <row r="451" spans="2:14" ht="51.95" customHeight="1" x14ac:dyDescent="0.25">
      <c r="B451" s="8">
        <v>445</v>
      </c>
      <c r="C451" s="12" t="s">
        <v>1570</v>
      </c>
      <c r="D451" s="9" t="s">
        <v>1571</v>
      </c>
      <c r="E451" s="9" t="s">
        <v>164</v>
      </c>
      <c r="F451" s="9" t="s">
        <v>0</v>
      </c>
      <c r="G451" s="9" t="s">
        <v>127</v>
      </c>
      <c r="H451" s="10" t="s">
        <v>1</v>
      </c>
      <c r="I451" s="10" t="s">
        <v>2</v>
      </c>
      <c r="J451" s="10" t="s">
        <v>5</v>
      </c>
      <c r="K451" s="10" t="s">
        <v>128</v>
      </c>
      <c r="L451" s="13">
        <v>3153641</v>
      </c>
      <c r="M451" s="13">
        <v>0</v>
      </c>
      <c r="N451" s="13"/>
    </row>
    <row r="452" spans="2:14" ht="63" x14ac:dyDescent="0.25">
      <c r="B452" s="8">
        <v>446</v>
      </c>
      <c r="C452" s="12" t="s">
        <v>1572</v>
      </c>
      <c r="D452" s="9" t="s">
        <v>1573</v>
      </c>
      <c r="E452" s="9" t="s">
        <v>104</v>
      </c>
      <c r="F452" s="9" t="s">
        <v>0</v>
      </c>
      <c r="G452" s="9" t="s">
        <v>206</v>
      </c>
      <c r="H452" s="10" t="s">
        <v>1</v>
      </c>
      <c r="I452" s="10" t="s">
        <v>3</v>
      </c>
      <c r="J452" s="10" t="s">
        <v>37</v>
      </c>
      <c r="K452" s="10" t="s">
        <v>1574</v>
      </c>
      <c r="L452" s="13">
        <v>12947000</v>
      </c>
      <c r="M452" s="13">
        <v>0</v>
      </c>
      <c r="N452" s="13">
        <v>50</v>
      </c>
    </row>
    <row r="453" spans="2:14" ht="51.95" customHeight="1" x14ac:dyDescent="0.25">
      <c r="B453" s="8">
        <v>447</v>
      </c>
      <c r="C453" s="12" t="s">
        <v>1575</v>
      </c>
      <c r="D453" s="9" t="s">
        <v>1576</v>
      </c>
      <c r="E453" s="9" t="s">
        <v>57</v>
      </c>
      <c r="F453" s="9" t="s">
        <v>0</v>
      </c>
      <c r="G453" s="9" t="s">
        <v>85</v>
      </c>
      <c r="H453" s="10" t="s">
        <v>1</v>
      </c>
      <c r="I453" s="10" t="s">
        <v>2</v>
      </c>
      <c r="J453" s="10" t="s">
        <v>81</v>
      </c>
      <c r="K453" s="10" t="s">
        <v>1577</v>
      </c>
      <c r="L453" s="13">
        <v>5735601</v>
      </c>
      <c r="M453" s="13">
        <v>581663</v>
      </c>
      <c r="N453" s="13">
        <v>15</v>
      </c>
    </row>
    <row r="454" spans="2:14" ht="78.75" x14ac:dyDescent="0.25">
      <c r="B454" s="8">
        <v>448</v>
      </c>
      <c r="C454" s="12" t="s">
        <v>1578</v>
      </c>
      <c r="D454" s="9" t="s">
        <v>1579</v>
      </c>
      <c r="E454" s="9" t="s">
        <v>141</v>
      </c>
      <c r="F454" s="9" t="s">
        <v>0</v>
      </c>
      <c r="G454" s="9" t="s">
        <v>185</v>
      </c>
      <c r="H454" s="10" t="s">
        <v>1</v>
      </c>
      <c r="I454" s="10" t="s">
        <v>3</v>
      </c>
      <c r="J454" s="10" t="s">
        <v>1580</v>
      </c>
      <c r="K454" s="10" t="s">
        <v>1581</v>
      </c>
      <c r="L454" s="13">
        <v>2184500</v>
      </c>
      <c r="M454" s="13">
        <v>0</v>
      </c>
      <c r="N454" s="13">
        <v>19</v>
      </c>
    </row>
    <row r="455" spans="2:14" ht="51.95" customHeight="1" x14ac:dyDescent="0.25">
      <c r="B455" s="8">
        <v>449</v>
      </c>
      <c r="C455" s="12" t="s">
        <v>1582</v>
      </c>
      <c r="D455" s="9" t="s">
        <v>1583</v>
      </c>
      <c r="E455" s="9" t="s">
        <v>123</v>
      </c>
      <c r="F455" s="9" t="s">
        <v>0</v>
      </c>
      <c r="G455" s="9" t="s">
        <v>201</v>
      </c>
      <c r="H455" s="10" t="s">
        <v>1</v>
      </c>
      <c r="I455" s="10" t="s">
        <v>3</v>
      </c>
      <c r="J455" s="10" t="s">
        <v>40</v>
      </c>
      <c r="K455" s="10" t="s">
        <v>1584</v>
      </c>
      <c r="L455" s="13">
        <v>4363777</v>
      </c>
      <c r="M455" s="13">
        <v>0</v>
      </c>
      <c r="N455" s="13">
        <v>5</v>
      </c>
    </row>
    <row r="456" spans="2:14" ht="173.25" x14ac:dyDescent="0.25">
      <c r="B456" s="8">
        <v>450</v>
      </c>
      <c r="C456" s="12" t="s">
        <v>1585</v>
      </c>
      <c r="D456" s="9" t="s">
        <v>1586</v>
      </c>
      <c r="E456" s="9" t="s">
        <v>62</v>
      </c>
      <c r="F456" s="9" t="s">
        <v>0</v>
      </c>
      <c r="G456" s="9" t="s">
        <v>92</v>
      </c>
      <c r="H456" s="10" t="s">
        <v>4</v>
      </c>
      <c r="I456" s="10" t="s">
        <v>3</v>
      </c>
      <c r="J456" s="10" t="s">
        <v>107</v>
      </c>
      <c r="K456" s="10" t="s">
        <v>1587</v>
      </c>
      <c r="L456" s="13">
        <v>11214000</v>
      </c>
      <c r="M456" s="13">
        <v>0</v>
      </c>
      <c r="N456" s="13">
        <v>40</v>
      </c>
    </row>
    <row r="457" spans="2:14" ht="51.95" customHeight="1" x14ac:dyDescent="0.25">
      <c r="B457" s="8">
        <v>451</v>
      </c>
      <c r="C457" s="12" t="s">
        <v>1588</v>
      </c>
      <c r="D457" s="9" t="s">
        <v>1589</v>
      </c>
      <c r="E457" s="9" t="s">
        <v>96</v>
      </c>
      <c r="F457" s="9" t="s">
        <v>0</v>
      </c>
      <c r="G457" s="9" t="s">
        <v>90</v>
      </c>
      <c r="H457" s="10" t="s">
        <v>1</v>
      </c>
      <c r="I457" s="10" t="s">
        <v>6</v>
      </c>
      <c r="J457" s="10" t="s">
        <v>91</v>
      </c>
      <c r="K457" s="10" t="s">
        <v>1590</v>
      </c>
      <c r="L457" s="13">
        <v>1221891</v>
      </c>
      <c r="M457" s="13">
        <v>109950</v>
      </c>
      <c r="N457" s="13">
        <v>10</v>
      </c>
    </row>
    <row r="458" spans="2:14" ht="51.95" customHeight="1" x14ac:dyDescent="0.25">
      <c r="B458" s="8">
        <v>452</v>
      </c>
      <c r="C458" s="12" t="s">
        <v>1591</v>
      </c>
      <c r="D458" s="9" t="s">
        <v>1592</v>
      </c>
      <c r="E458" s="9" t="s">
        <v>57</v>
      </c>
      <c r="F458" s="9" t="s">
        <v>72</v>
      </c>
      <c r="G458" s="9" t="s">
        <v>90</v>
      </c>
      <c r="H458" s="10" t="s">
        <v>1</v>
      </c>
      <c r="I458" s="10" t="s">
        <v>6</v>
      </c>
      <c r="J458" s="10" t="s">
        <v>134</v>
      </c>
      <c r="K458" s="10" t="s">
        <v>1593</v>
      </c>
      <c r="L458" s="13">
        <v>14319678</v>
      </c>
      <c r="M458" s="13">
        <v>806000</v>
      </c>
      <c r="N458" s="13">
        <v>19</v>
      </c>
    </row>
    <row r="459" spans="2:14" ht="51.95" customHeight="1" x14ac:dyDescent="0.25">
      <c r="B459" s="8">
        <v>453</v>
      </c>
      <c r="C459" s="12" t="s">
        <v>1594</v>
      </c>
      <c r="D459" s="9" t="s">
        <v>1595</v>
      </c>
      <c r="E459" s="9" t="s">
        <v>57</v>
      </c>
      <c r="F459" s="9" t="s">
        <v>0</v>
      </c>
      <c r="G459" s="9" t="s">
        <v>56</v>
      </c>
      <c r="H459" s="10" t="s">
        <v>4</v>
      </c>
      <c r="I459" s="10" t="s">
        <v>2</v>
      </c>
      <c r="J459" s="10" t="s">
        <v>81</v>
      </c>
      <c r="K459" s="10" t="s">
        <v>1596</v>
      </c>
      <c r="L459" s="13">
        <v>2240781</v>
      </c>
      <c r="M459" s="13">
        <v>95500</v>
      </c>
      <c r="N459" s="13">
        <v>5</v>
      </c>
    </row>
    <row r="460" spans="2:14" ht="173.25" x14ac:dyDescent="0.25">
      <c r="B460" s="8">
        <v>454</v>
      </c>
      <c r="C460" s="12" t="s">
        <v>1597</v>
      </c>
      <c r="D460" s="9" t="s">
        <v>1598</v>
      </c>
      <c r="E460" s="9" t="s">
        <v>48</v>
      </c>
      <c r="F460" s="9" t="s">
        <v>0</v>
      </c>
      <c r="G460" s="9" t="s">
        <v>108</v>
      </c>
      <c r="H460" s="10" t="s">
        <v>4</v>
      </c>
      <c r="I460" s="10" t="s">
        <v>7</v>
      </c>
      <c r="J460" s="10" t="s">
        <v>114</v>
      </c>
      <c r="K460" s="10" t="s">
        <v>1599</v>
      </c>
      <c r="L460" s="13">
        <v>3080000</v>
      </c>
      <c r="M460" s="13">
        <v>0</v>
      </c>
      <c r="N460" s="13">
        <v>37</v>
      </c>
    </row>
    <row r="461" spans="2:14" ht="78.75" x14ac:dyDescent="0.25">
      <c r="B461" s="8">
        <v>455</v>
      </c>
      <c r="C461" s="12" t="s">
        <v>1600</v>
      </c>
      <c r="D461" s="9" t="s">
        <v>1601</v>
      </c>
      <c r="E461" s="9" t="s">
        <v>55</v>
      </c>
      <c r="F461" s="9" t="s">
        <v>0</v>
      </c>
      <c r="G461" s="9" t="s">
        <v>153</v>
      </c>
      <c r="H461" s="10" t="s">
        <v>35</v>
      </c>
      <c r="I461" s="10" t="s">
        <v>3</v>
      </c>
      <c r="J461" s="10" t="s">
        <v>119</v>
      </c>
      <c r="K461" s="10" t="s">
        <v>1602</v>
      </c>
      <c r="L461" s="13">
        <v>5893000</v>
      </c>
      <c r="M461" s="13">
        <v>287154</v>
      </c>
      <c r="N461" s="13">
        <v>35</v>
      </c>
    </row>
    <row r="462" spans="2:14" ht="51.95" customHeight="1" x14ac:dyDescent="0.25">
      <c r="B462" s="8">
        <v>456</v>
      </c>
      <c r="C462" s="12" t="s">
        <v>1603</v>
      </c>
      <c r="D462" s="9" t="s">
        <v>1604</v>
      </c>
      <c r="E462" s="9" t="s">
        <v>43</v>
      </c>
      <c r="F462" s="9" t="s">
        <v>0</v>
      </c>
      <c r="G462" s="9" t="s">
        <v>44</v>
      </c>
      <c r="H462" s="10" t="s">
        <v>1</v>
      </c>
      <c r="I462" s="10" t="s">
        <v>3</v>
      </c>
      <c r="J462" s="10" t="s">
        <v>50</v>
      </c>
      <c r="K462" s="10" t="s">
        <v>1605</v>
      </c>
      <c r="L462" s="13">
        <v>8312800</v>
      </c>
      <c r="M462" s="13">
        <v>0</v>
      </c>
      <c r="N462" s="13">
        <v>12</v>
      </c>
    </row>
    <row r="463" spans="2:14" ht="51.95" customHeight="1" x14ac:dyDescent="0.25">
      <c r="B463" s="8">
        <v>457</v>
      </c>
      <c r="C463" s="12" t="s">
        <v>1606</v>
      </c>
      <c r="D463" s="9" t="s">
        <v>1607</v>
      </c>
      <c r="E463" s="9" t="s">
        <v>39</v>
      </c>
      <c r="F463" s="9" t="s">
        <v>0</v>
      </c>
      <c r="G463" s="9" t="s">
        <v>108</v>
      </c>
      <c r="H463" s="10" t="s">
        <v>1</v>
      </c>
      <c r="I463" s="10" t="s">
        <v>3</v>
      </c>
      <c r="J463" s="10" t="s">
        <v>34</v>
      </c>
      <c r="K463" s="10" t="s">
        <v>1608</v>
      </c>
      <c r="L463" s="13">
        <v>15072841</v>
      </c>
      <c r="M463" s="13">
        <v>1129000</v>
      </c>
      <c r="N463" s="13">
        <v>100</v>
      </c>
    </row>
    <row r="464" spans="2:14" ht="51.95" customHeight="1" x14ac:dyDescent="0.25">
      <c r="B464" s="8">
        <v>458</v>
      </c>
      <c r="C464" s="12" t="s">
        <v>1609</v>
      </c>
      <c r="D464" s="9" t="s">
        <v>1610</v>
      </c>
      <c r="E464" s="9" t="s">
        <v>96</v>
      </c>
      <c r="F464" s="9" t="s">
        <v>0</v>
      </c>
      <c r="G464" s="9" t="s">
        <v>49</v>
      </c>
      <c r="H464" s="10" t="s">
        <v>1</v>
      </c>
      <c r="I464" s="10" t="s">
        <v>7</v>
      </c>
      <c r="J464" s="10" t="s">
        <v>192</v>
      </c>
      <c r="K464" s="10" t="s">
        <v>1611</v>
      </c>
      <c r="L464" s="13">
        <v>20250000</v>
      </c>
      <c r="M464" s="13">
        <v>1171671</v>
      </c>
      <c r="N464" s="13">
        <v>40</v>
      </c>
    </row>
    <row r="465" spans="2:14" ht="51.95" customHeight="1" x14ac:dyDescent="0.25">
      <c r="B465" s="8">
        <v>459</v>
      </c>
      <c r="C465" s="12" t="s">
        <v>1612</v>
      </c>
      <c r="D465" s="9" t="s">
        <v>1613</v>
      </c>
      <c r="E465" s="9" t="s">
        <v>146</v>
      </c>
      <c r="F465" s="9" t="s">
        <v>0</v>
      </c>
      <c r="G465" s="9" t="s">
        <v>83</v>
      </c>
      <c r="H465" s="10" t="s">
        <v>1</v>
      </c>
      <c r="I465" s="10" t="s">
        <v>3</v>
      </c>
      <c r="J465" s="10" t="s">
        <v>34</v>
      </c>
      <c r="K465" s="10" t="s">
        <v>1614</v>
      </c>
      <c r="L465" s="13">
        <v>36051029</v>
      </c>
      <c r="M465" s="13">
        <v>1270727</v>
      </c>
      <c r="N465" s="13">
        <v>180</v>
      </c>
    </row>
    <row r="466" spans="2:14" ht="51.95" customHeight="1" x14ac:dyDescent="0.25">
      <c r="B466" s="8">
        <v>460</v>
      </c>
      <c r="C466" s="12" t="s">
        <v>1615</v>
      </c>
      <c r="D466" s="9" t="s">
        <v>1616</v>
      </c>
      <c r="E466" s="9" t="s">
        <v>57</v>
      </c>
      <c r="F466" s="9" t="s">
        <v>0</v>
      </c>
      <c r="G466" s="9" t="s">
        <v>145</v>
      </c>
      <c r="H466" s="10" t="s">
        <v>1</v>
      </c>
      <c r="I466" s="10" t="s">
        <v>6</v>
      </c>
      <c r="J466" s="10" t="s">
        <v>103</v>
      </c>
      <c r="K466" s="10" t="s">
        <v>1617</v>
      </c>
      <c r="L466" s="13">
        <v>20631981</v>
      </c>
      <c r="M466" s="13">
        <v>0</v>
      </c>
      <c r="N466" s="13">
        <v>100</v>
      </c>
    </row>
    <row r="467" spans="2:14" ht="63" x14ac:dyDescent="0.25">
      <c r="B467" s="8">
        <v>461</v>
      </c>
      <c r="C467" s="12" t="s">
        <v>1618</v>
      </c>
      <c r="D467" s="9" t="s">
        <v>1619</v>
      </c>
      <c r="E467" s="9" t="s">
        <v>39</v>
      </c>
      <c r="F467" s="9" t="s">
        <v>0</v>
      </c>
      <c r="G467" s="9" t="s">
        <v>80</v>
      </c>
      <c r="H467" s="10" t="s">
        <v>4</v>
      </c>
      <c r="I467" s="10" t="s">
        <v>3</v>
      </c>
      <c r="J467" s="10" t="s">
        <v>1620</v>
      </c>
      <c r="K467" s="10" t="s">
        <v>1621</v>
      </c>
      <c r="L467" s="13">
        <v>5411524</v>
      </c>
      <c r="M467" s="13">
        <v>766818</v>
      </c>
      <c r="N467" s="13">
        <v>10</v>
      </c>
    </row>
    <row r="468" spans="2:14" ht="141.75" x14ac:dyDescent="0.25">
      <c r="B468" s="8">
        <v>462</v>
      </c>
      <c r="C468" s="12" t="s">
        <v>1622</v>
      </c>
      <c r="D468" s="9" t="s">
        <v>1623</v>
      </c>
      <c r="E468" s="9" t="s">
        <v>60</v>
      </c>
      <c r="F468" s="9" t="s">
        <v>0</v>
      </c>
      <c r="G468" s="9" t="s">
        <v>92</v>
      </c>
      <c r="H468" s="10" t="s">
        <v>1</v>
      </c>
      <c r="I468" s="10" t="s">
        <v>3</v>
      </c>
      <c r="J468" s="10" t="s">
        <v>219</v>
      </c>
      <c r="K468" s="10" t="s">
        <v>1624</v>
      </c>
      <c r="L468" s="13">
        <v>9374598</v>
      </c>
      <c r="M468" s="13">
        <v>378632.28</v>
      </c>
      <c r="N468" s="13">
        <v>50</v>
      </c>
    </row>
    <row r="469" spans="2:14" ht="63" x14ac:dyDescent="0.25">
      <c r="B469" s="8">
        <v>463</v>
      </c>
      <c r="C469" s="12" t="s">
        <v>1625</v>
      </c>
      <c r="D469" s="9" t="s">
        <v>1626</v>
      </c>
      <c r="E469" s="9" t="s">
        <v>1627</v>
      </c>
      <c r="F469" s="9" t="s">
        <v>0</v>
      </c>
      <c r="G469" s="9" t="s">
        <v>213</v>
      </c>
      <c r="H469" s="10" t="s">
        <v>1</v>
      </c>
      <c r="I469" s="10" t="s">
        <v>3</v>
      </c>
      <c r="J469" s="10" t="s">
        <v>245</v>
      </c>
      <c r="K469" s="10" t="s">
        <v>1628</v>
      </c>
      <c r="L469" s="13">
        <v>4894000</v>
      </c>
      <c r="M469" s="13">
        <v>0</v>
      </c>
      <c r="N469" s="13">
        <v>15</v>
      </c>
    </row>
    <row r="470" spans="2:14" ht="63" x14ac:dyDescent="0.25">
      <c r="B470" s="8">
        <v>464</v>
      </c>
      <c r="C470" s="12" t="s">
        <v>1629</v>
      </c>
      <c r="D470" s="9" t="s">
        <v>1630</v>
      </c>
      <c r="E470" s="9" t="s">
        <v>120</v>
      </c>
      <c r="F470" s="9" t="s">
        <v>0</v>
      </c>
      <c r="G470" s="9" t="s">
        <v>56</v>
      </c>
      <c r="H470" s="10" t="s">
        <v>1</v>
      </c>
      <c r="I470" s="10" t="s">
        <v>2</v>
      </c>
      <c r="J470" s="10" t="s">
        <v>81</v>
      </c>
      <c r="K470" s="10" t="s">
        <v>1631</v>
      </c>
      <c r="L470" s="13">
        <v>16900000</v>
      </c>
      <c r="M470" s="13">
        <v>2180000</v>
      </c>
      <c r="N470" s="13">
        <v>13</v>
      </c>
    </row>
    <row r="471" spans="2:14" ht="51.95" customHeight="1" x14ac:dyDescent="0.25">
      <c r="B471" s="8">
        <v>465</v>
      </c>
      <c r="C471" s="12" t="s">
        <v>1632</v>
      </c>
      <c r="D471" s="9" t="s">
        <v>1633</v>
      </c>
      <c r="E471" s="9" t="s">
        <v>39</v>
      </c>
      <c r="F471" s="9" t="s">
        <v>0</v>
      </c>
      <c r="G471" s="9" t="s">
        <v>130</v>
      </c>
      <c r="H471" s="10" t="s">
        <v>1</v>
      </c>
      <c r="I471" s="10" t="s">
        <v>6</v>
      </c>
      <c r="J471" s="10" t="s">
        <v>134</v>
      </c>
      <c r="K471" s="10" t="s">
        <v>1634</v>
      </c>
      <c r="L471" s="13">
        <v>73182810</v>
      </c>
      <c r="M471" s="13">
        <v>5016326</v>
      </c>
      <c r="N471" s="13">
        <v>45</v>
      </c>
    </row>
    <row r="472" spans="2:14" ht="51.95" customHeight="1" x14ac:dyDescent="0.25">
      <c r="B472" s="8">
        <v>466</v>
      </c>
      <c r="C472" s="12" t="s">
        <v>1635</v>
      </c>
      <c r="D472" s="9" t="s">
        <v>1636</v>
      </c>
      <c r="E472" s="9" t="s">
        <v>120</v>
      </c>
      <c r="F472" s="9" t="s">
        <v>0</v>
      </c>
      <c r="G472" s="9" t="s">
        <v>1637</v>
      </c>
      <c r="H472" s="10" t="s">
        <v>66</v>
      </c>
      <c r="I472" s="10" t="s">
        <v>7</v>
      </c>
      <c r="J472" s="10" t="s">
        <v>107</v>
      </c>
      <c r="K472" s="10" t="s">
        <v>1638</v>
      </c>
      <c r="L472" s="13">
        <v>3696119</v>
      </c>
      <c r="M472" s="13">
        <v>0</v>
      </c>
      <c r="N472" s="13">
        <v>20</v>
      </c>
    </row>
    <row r="473" spans="2:14" ht="51.95" customHeight="1" x14ac:dyDescent="0.25">
      <c r="B473" s="8">
        <v>467</v>
      </c>
      <c r="C473" s="12" t="s">
        <v>1639</v>
      </c>
      <c r="D473" s="9" t="s">
        <v>1640</v>
      </c>
      <c r="E473" s="9" t="s">
        <v>131</v>
      </c>
      <c r="F473" s="9" t="s">
        <v>0</v>
      </c>
      <c r="G473" s="9" t="s">
        <v>67</v>
      </c>
      <c r="H473" s="10" t="s">
        <v>1</v>
      </c>
      <c r="I473" s="10" t="s">
        <v>2</v>
      </c>
      <c r="J473" s="10" t="s">
        <v>81</v>
      </c>
      <c r="K473" s="10" t="s">
        <v>1641</v>
      </c>
      <c r="L473" s="13">
        <v>63897643</v>
      </c>
      <c r="M473" s="13">
        <v>7802297</v>
      </c>
      <c r="N473" s="13">
        <v>5</v>
      </c>
    </row>
    <row r="474" spans="2:14" ht="51.95" customHeight="1" x14ac:dyDescent="0.25">
      <c r="B474" s="8">
        <v>468</v>
      </c>
      <c r="C474" s="12" t="s">
        <v>1642</v>
      </c>
      <c r="D474" s="9" t="s">
        <v>1643</v>
      </c>
      <c r="E474" s="9" t="s">
        <v>46</v>
      </c>
      <c r="F474" s="9" t="s">
        <v>0</v>
      </c>
      <c r="G474" s="9" t="s">
        <v>67</v>
      </c>
      <c r="H474" s="10" t="s">
        <v>1</v>
      </c>
      <c r="I474" s="10" t="s">
        <v>2</v>
      </c>
      <c r="J474" s="10" t="s">
        <v>81</v>
      </c>
      <c r="K474" s="10" t="s">
        <v>68</v>
      </c>
      <c r="L474" s="13">
        <v>3974514</v>
      </c>
      <c r="M474" s="13">
        <v>64000</v>
      </c>
      <c r="N474" s="13">
        <v>5</v>
      </c>
    </row>
    <row r="475" spans="2:14" ht="51.95" customHeight="1" x14ac:dyDescent="0.25">
      <c r="B475" s="8">
        <v>469</v>
      </c>
      <c r="C475" s="12" t="s">
        <v>1644</v>
      </c>
      <c r="D475" s="9" t="s">
        <v>1645</v>
      </c>
      <c r="E475" s="9" t="s">
        <v>123</v>
      </c>
      <c r="F475" s="9" t="s">
        <v>0</v>
      </c>
      <c r="G475" s="9" t="s">
        <v>67</v>
      </c>
      <c r="H475" s="10" t="s">
        <v>1</v>
      </c>
      <c r="I475" s="10" t="s">
        <v>2</v>
      </c>
      <c r="J475" s="10" t="s">
        <v>5</v>
      </c>
      <c r="K475" s="10" t="s">
        <v>1646</v>
      </c>
      <c r="L475" s="13">
        <v>29903125</v>
      </c>
      <c r="M475" s="13">
        <v>0</v>
      </c>
      <c r="N475" s="13">
        <v>5</v>
      </c>
    </row>
    <row r="476" spans="2:14" ht="51.95" customHeight="1" x14ac:dyDescent="0.25">
      <c r="B476" s="8">
        <v>470</v>
      </c>
      <c r="C476" s="12" t="s">
        <v>1647</v>
      </c>
      <c r="D476" s="9" t="s">
        <v>1648</v>
      </c>
      <c r="E476" s="9" t="s">
        <v>142</v>
      </c>
      <c r="F476" s="9" t="s">
        <v>0</v>
      </c>
      <c r="G476" s="9" t="s">
        <v>67</v>
      </c>
      <c r="H476" s="10" t="s">
        <v>1</v>
      </c>
      <c r="I476" s="10" t="s">
        <v>2</v>
      </c>
      <c r="J476" s="10" t="s">
        <v>81</v>
      </c>
      <c r="K476" s="10" t="s">
        <v>1649</v>
      </c>
      <c r="L476" s="13">
        <v>4732369</v>
      </c>
      <c r="M476" s="13">
        <v>56641</v>
      </c>
      <c r="N476" s="13">
        <v>4</v>
      </c>
    </row>
    <row r="477" spans="2:14" ht="51.95" customHeight="1" x14ac:dyDescent="0.25">
      <c r="B477" s="8">
        <v>471</v>
      </c>
      <c r="C477" s="12" t="s">
        <v>1650</v>
      </c>
      <c r="D477" s="9" t="s">
        <v>1651</v>
      </c>
      <c r="E477" s="9" t="s">
        <v>57</v>
      </c>
      <c r="F477" s="9" t="s">
        <v>0</v>
      </c>
      <c r="G477" s="9" t="s">
        <v>90</v>
      </c>
      <c r="H477" s="10" t="s">
        <v>1</v>
      </c>
      <c r="I477" s="10" t="s">
        <v>6</v>
      </c>
      <c r="J477" s="10" t="s">
        <v>71</v>
      </c>
      <c r="K477" s="10" t="s">
        <v>1652</v>
      </c>
      <c r="L477" s="13">
        <v>1162000</v>
      </c>
      <c r="M477" s="13">
        <v>0</v>
      </c>
      <c r="N477" s="13">
        <v>43</v>
      </c>
    </row>
    <row r="478" spans="2:14" ht="51.95" customHeight="1" x14ac:dyDescent="0.25">
      <c r="B478" s="8">
        <v>472</v>
      </c>
      <c r="C478" s="12" t="s">
        <v>1653</v>
      </c>
      <c r="D478" s="9" t="s">
        <v>1654</v>
      </c>
      <c r="E478" s="9" t="s">
        <v>57</v>
      </c>
      <c r="F478" s="9" t="s">
        <v>0</v>
      </c>
      <c r="G478" s="9" t="s">
        <v>90</v>
      </c>
      <c r="H478" s="10" t="s">
        <v>1</v>
      </c>
      <c r="I478" s="10" t="s">
        <v>6</v>
      </c>
      <c r="J478" s="10" t="s">
        <v>91</v>
      </c>
      <c r="K478" s="10" t="s">
        <v>1655</v>
      </c>
      <c r="L478" s="13">
        <v>3487050</v>
      </c>
      <c r="M478" s="13">
        <v>275500</v>
      </c>
      <c r="N478" s="13">
        <v>20</v>
      </c>
    </row>
    <row r="479" spans="2:14" ht="51.95" customHeight="1" x14ac:dyDescent="0.25">
      <c r="B479" s="8">
        <v>473</v>
      </c>
      <c r="C479" s="12" t="s">
        <v>1656</v>
      </c>
      <c r="D479" s="9" t="s">
        <v>1657</v>
      </c>
      <c r="E479" s="9" t="s">
        <v>57</v>
      </c>
      <c r="F479" s="9" t="s">
        <v>0</v>
      </c>
      <c r="G479" s="9" t="s">
        <v>90</v>
      </c>
      <c r="H479" s="10" t="s">
        <v>1</v>
      </c>
      <c r="I479" s="10" t="s">
        <v>6</v>
      </c>
      <c r="J479" s="10" t="s">
        <v>134</v>
      </c>
      <c r="K479" s="10" t="s">
        <v>1658</v>
      </c>
      <c r="L479" s="13">
        <v>10787290</v>
      </c>
      <c r="M479" s="13">
        <v>100000</v>
      </c>
      <c r="N479" s="13">
        <v>15</v>
      </c>
    </row>
    <row r="480" spans="2:14" ht="51.95" customHeight="1" x14ac:dyDescent="0.25">
      <c r="B480" s="8">
        <v>474</v>
      </c>
      <c r="C480" s="12" t="s">
        <v>1659</v>
      </c>
      <c r="D480" s="9" t="s">
        <v>1660</v>
      </c>
      <c r="E480" s="9" t="s">
        <v>57</v>
      </c>
      <c r="F480" s="9" t="s">
        <v>0</v>
      </c>
      <c r="G480" s="9" t="s">
        <v>90</v>
      </c>
      <c r="H480" s="10" t="s">
        <v>1</v>
      </c>
      <c r="I480" s="10" t="s">
        <v>6</v>
      </c>
      <c r="J480" s="10" t="s">
        <v>103</v>
      </c>
      <c r="K480" s="10" t="s">
        <v>238</v>
      </c>
      <c r="L480" s="13">
        <v>2038500</v>
      </c>
      <c r="M480" s="13">
        <v>0</v>
      </c>
      <c r="N480" s="13">
        <v>50</v>
      </c>
    </row>
    <row r="481" spans="2:14" ht="63" x14ac:dyDescent="0.25">
      <c r="B481" s="8">
        <v>475</v>
      </c>
      <c r="C481" s="12" t="s">
        <v>1661</v>
      </c>
      <c r="D481" s="9" t="s">
        <v>1662</v>
      </c>
      <c r="E481" s="9" t="s">
        <v>62</v>
      </c>
      <c r="F481" s="9" t="s">
        <v>0</v>
      </c>
      <c r="G481" s="9" t="s">
        <v>122</v>
      </c>
      <c r="H481" s="10" t="s">
        <v>4</v>
      </c>
      <c r="I481" s="10" t="s">
        <v>3</v>
      </c>
      <c r="J481" s="10" t="s">
        <v>34</v>
      </c>
      <c r="K481" s="10" t="s">
        <v>1663</v>
      </c>
      <c r="L481" s="13">
        <v>5953951</v>
      </c>
      <c r="M481" s="13">
        <v>394000</v>
      </c>
      <c r="N481" s="13">
        <v>12</v>
      </c>
    </row>
    <row r="482" spans="2:14" ht="78.75" x14ac:dyDescent="0.25">
      <c r="B482" s="8">
        <v>476</v>
      </c>
      <c r="C482" s="12" t="s">
        <v>1664</v>
      </c>
      <c r="D482" s="9" t="s">
        <v>1665</v>
      </c>
      <c r="E482" s="9" t="s">
        <v>55</v>
      </c>
      <c r="F482" s="9" t="s">
        <v>0</v>
      </c>
      <c r="G482" s="9" t="s">
        <v>122</v>
      </c>
      <c r="H482" s="10" t="s">
        <v>4</v>
      </c>
      <c r="I482" s="10" t="s">
        <v>3</v>
      </c>
      <c r="J482" s="10" t="s">
        <v>113</v>
      </c>
      <c r="K482" s="10" t="s">
        <v>1666</v>
      </c>
      <c r="L482" s="13">
        <v>8130682</v>
      </c>
      <c r="M482" s="13">
        <v>1078510</v>
      </c>
      <c r="N482" s="13">
        <v>20</v>
      </c>
    </row>
    <row r="483" spans="2:14" ht="78.75" x14ac:dyDescent="0.25">
      <c r="B483" s="8">
        <v>477</v>
      </c>
      <c r="C483" s="12" t="s">
        <v>1667</v>
      </c>
      <c r="D483" s="9" t="s">
        <v>1286</v>
      </c>
      <c r="E483" s="9" t="s">
        <v>62</v>
      </c>
      <c r="F483" s="9" t="s">
        <v>0</v>
      </c>
      <c r="G483" s="9" t="s">
        <v>73</v>
      </c>
      <c r="H483" s="10" t="s">
        <v>118</v>
      </c>
      <c r="I483" s="10" t="s">
        <v>3</v>
      </c>
      <c r="J483" s="10" t="s">
        <v>107</v>
      </c>
      <c r="K483" s="10" t="s">
        <v>1668</v>
      </c>
      <c r="L483" s="13">
        <v>16215000</v>
      </c>
      <c r="M483" s="13">
        <v>0</v>
      </c>
      <c r="N483" s="13">
        <v>15</v>
      </c>
    </row>
    <row r="484" spans="2:14" ht="51.95" customHeight="1" x14ac:dyDescent="0.25">
      <c r="B484" s="8">
        <v>478</v>
      </c>
      <c r="C484" s="12" t="s">
        <v>1669</v>
      </c>
      <c r="D484" s="9" t="s">
        <v>1670</v>
      </c>
      <c r="E484" s="9" t="s">
        <v>57</v>
      </c>
      <c r="F484" s="9" t="s">
        <v>0</v>
      </c>
      <c r="G484" s="9" t="s">
        <v>209</v>
      </c>
      <c r="H484" s="10" t="s">
        <v>4</v>
      </c>
      <c r="I484" s="10" t="s">
        <v>2</v>
      </c>
      <c r="J484" s="10" t="s">
        <v>81</v>
      </c>
      <c r="K484" s="10" t="s">
        <v>1671</v>
      </c>
      <c r="L484" s="13">
        <v>1107259</v>
      </c>
      <c r="M484" s="13">
        <v>65000</v>
      </c>
      <c r="N484" s="13">
        <v>10</v>
      </c>
    </row>
    <row r="485" spans="2:14" ht="78.75" x14ac:dyDescent="0.25">
      <c r="B485" s="8">
        <v>479</v>
      </c>
      <c r="C485" s="12" t="s">
        <v>1672</v>
      </c>
      <c r="D485" s="9" t="s">
        <v>1673</v>
      </c>
      <c r="E485" s="9" t="s">
        <v>42</v>
      </c>
      <c r="F485" s="9" t="s">
        <v>0</v>
      </c>
      <c r="G485" s="9" t="s">
        <v>179</v>
      </c>
      <c r="H485" s="10" t="s">
        <v>1</v>
      </c>
      <c r="I485" s="10" t="s">
        <v>3</v>
      </c>
      <c r="J485" s="10" t="s">
        <v>219</v>
      </c>
      <c r="K485" s="10" t="s">
        <v>1674</v>
      </c>
      <c r="L485" s="13">
        <v>47430171</v>
      </c>
      <c r="M485" s="13">
        <v>2907522.1</v>
      </c>
      <c r="N485" s="13">
        <v>41</v>
      </c>
    </row>
    <row r="486" spans="2:14" ht="51.95" customHeight="1" x14ac:dyDescent="0.25">
      <c r="B486" s="8">
        <v>480</v>
      </c>
      <c r="C486" s="12" t="s">
        <v>1675</v>
      </c>
      <c r="D486" s="9" t="s">
        <v>1676</v>
      </c>
      <c r="E486" s="9" t="s">
        <v>57</v>
      </c>
      <c r="F486" s="9" t="s">
        <v>0</v>
      </c>
      <c r="G486" s="9" t="s">
        <v>85</v>
      </c>
      <c r="H486" s="10" t="s">
        <v>4</v>
      </c>
      <c r="I486" s="10" t="s">
        <v>2</v>
      </c>
      <c r="J486" s="10" t="s">
        <v>81</v>
      </c>
      <c r="K486" s="10" t="s">
        <v>1677</v>
      </c>
      <c r="L486" s="13">
        <v>1885000</v>
      </c>
      <c r="M486" s="13">
        <v>268335</v>
      </c>
      <c r="N486" s="13"/>
    </row>
    <row r="487" spans="2:14" ht="51.95" customHeight="1" x14ac:dyDescent="0.25">
      <c r="B487" s="8">
        <v>481</v>
      </c>
      <c r="C487" s="12" t="s">
        <v>1678</v>
      </c>
      <c r="D487" s="9" t="s">
        <v>1679</v>
      </c>
      <c r="E487" s="9" t="s">
        <v>120</v>
      </c>
      <c r="F487" s="9" t="s">
        <v>0</v>
      </c>
      <c r="G487" s="9" t="s">
        <v>83</v>
      </c>
      <c r="H487" s="10" t="s">
        <v>4</v>
      </c>
      <c r="I487" s="10" t="s">
        <v>3</v>
      </c>
      <c r="J487" s="10" t="s">
        <v>40</v>
      </c>
      <c r="K487" s="10" t="s">
        <v>1680</v>
      </c>
      <c r="L487" s="13">
        <v>3869000</v>
      </c>
      <c r="M487" s="13">
        <v>0</v>
      </c>
      <c r="N487" s="13">
        <v>4</v>
      </c>
    </row>
    <row r="488" spans="2:14" ht="51.95" customHeight="1" x14ac:dyDescent="0.25">
      <c r="B488" s="8">
        <v>482</v>
      </c>
      <c r="C488" s="12" t="s">
        <v>1681</v>
      </c>
      <c r="D488" s="9" t="s">
        <v>230</v>
      </c>
      <c r="E488" s="9" t="s">
        <v>93</v>
      </c>
      <c r="F488" s="9" t="s">
        <v>0</v>
      </c>
      <c r="G488" s="9" t="s">
        <v>210</v>
      </c>
      <c r="H488" s="10" t="s">
        <v>1</v>
      </c>
      <c r="I488" s="10" t="s">
        <v>2</v>
      </c>
      <c r="J488" s="10" t="s">
        <v>5</v>
      </c>
      <c r="K488" s="10" t="s">
        <v>1682</v>
      </c>
      <c r="L488" s="13">
        <v>1146000</v>
      </c>
      <c r="M488" s="13">
        <v>0</v>
      </c>
      <c r="N488" s="13">
        <v>12</v>
      </c>
    </row>
    <row r="489" spans="2:14" ht="51.95" customHeight="1" x14ac:dyDescent="0.25">
      <c r="B489" s="8">
        <v>483</v>
      </c>
      <c r="C489" s="12" t="s">
        <v>1683</v>
      </c>
      <c r="D489" s="9" t="s">
        <v>1684</v>
      </c>
      <c r="E489" s="9" t="s">
        <v>69</v>
      </c>
      <c r="F489" s="9" t="s">
        <v>0</v>
      </c>
      <c r="G489" s="9" t="s">
        <v>213</v>
      </c>
      <c r="H489" s="10" t="s">
        <v>1</v>
      </c>
      <c r="I489" s="10" t="s">
        <v>3</v>
      </c>
      <c r="J489" s="10" t="s">
        <v>71</v>
      </c>
      <c r="K489" s="10" t="s">
        <v>1685</v>
      </c>
      <c r="L489" s="13">
        <v>2150000</v>
      </c>
      <c r="M489" s="13">
        <v>0</v>
      </c>
      <c r="N489" s="13">
        <v>50</v>
      </c>
    </row>
    <row r="490" spans="2:14" ht="51.95" customHeight="1" x14ac:dyDescent="0.25">
      <c r="B490" s="8">
        <v>484</v>
      </c>
      <c r="C490" s="12" t="s">
        <v>1686</v>
      </c>
      <c r="D490" s="9" t="s">
        <v>1687</v>
      </c>
      <c r="E490" s="9" t="s">
        <v>499</v>
      </c>
      <c r="F490" s="9" t="s">
        <v>0</v>
      </c>
      <c r="G490" s="9" t="s">
        <v>213</v>
      </c>
      <c r="H490" s="10" t="s">
        <v>1</v>
      </c>
      <c r="I490" s="10" t="s">
        <v>3</v>
      </c>
      <c r="J490" s="10" t="s">
        <v>71</v>
      </c>
      <c r="K490" s="10" t="s">
        <v>1688</v>
      </c>
      <c r="L490" s="13">
        <v>7300000</v>
      </c>
      <c r="M490" s="13">
        <v>0</v>
      </c>
      <c r="N490" s="13">
        <v>10</v>
      </c>
    </row>
    <row r="491" spans="2:14" ht="51.95" customHeight="1" x14ac:dyDescent="0.25">
      <c r="B491" s="8">
        <v>485</v>
      </c>
      <c r="C491" s="12" t="s">
        <v>1689</v>
      </c>
      <c r="D491" s="9" t="s">
        <v>1690</v>
      </c>
      <c r="E491" s="9" t="s">
        <v>48</v>
      </c>
      <c r="F491" s="9" t="s">
        <v>0</v>
      </c>
      <c r="G491" s="9" t="s">
        <v>56</v>
      </c>
      <c r="H491" s="10" t="s">
        <v>4</v>
      </c>
      <c r="I491" s="10" t="s">
        <v>2</v>
      </c>
      <c r="J491" s="10" t="s">
        <v>81</v>
      </c>
      <c r="K491" s="10" t="s">
        <v>1691</v>
      </c>
      <c r="L491" s="13">
        <v>12354122</v>
      </c>
      <c r="M491" s="13">
        <v>1163000</v>
      </c>
      <c r="N491" s="13">
        <v>50</v>
      </c>
    </row>
    <row r="492" spans="2:14" ht="51.95" customHeight="1" x14ac:dyDescent="0.25">
      <c r="B492" s="8">
        <v>486</v>
      </c>
      <c r="C492" s="12" t="s">
        <v>1692</v>
      </c>
      <c r="D492" s="9" t="s">
        <v>1693</v>
      </c>
      <c r="E492" s="9" t="s">
        <v>149</v>
      </c>
      <c r="F492" s="9" t="s">
        <v>0</v>
      </c>
      <c r="G492" s="9" t="s">
        <v>56</v>
      </c>
      <c r="H492" s="10" t="s">
        <v>4</v>
      </c>
      <c r="I492" s="10" t="s">
        <v>2</v>
      </c>
      <c r="J492" s="10" t="s">
        <v>81</v>
      </c>
      <c r="K492" s="10" t="s">
        <v>1694</v>
      </c>
      <c r="L492" s="13">
        <v>8800000</v>
      </c>
      <c r="M492" s="13">
        <v>1260000</v>
      </c>
      <c r="N492" s="13">
        <v>7</v>
      </c>
    </row>
    <row r="493" spans="2:14" ht="51.95" customHeight="1" x14ac:dyDescent="0.25">
      <c r="B493" s="8">
        <v>487</v>
      </c>
      <c r="C493" s="12" t="s">
        <v>1695</v>
      </c>
      <c r="D493" s="9" t="s">
        <v>1696</v>
      </c>
      <c r="E493" s="9" t="s">
        <v>57</v>
      </c>
      <c r="F493" s="9" t="s">
        <v>0</v>
      </c>
      <c r="G493" s="9" t="s">
        <v>56</v>
      </c>
      <c r="H493" s="10" t="s">
        <v>4</v>
      </c>
      <c r="I493" s="10" t="s">
        <v>2</v>
      </c>
      <c r="J493" s="10" t="s">
        <v>81</v>
      </c>
      <c r="K493" s="10" t="s">
        <v>1697</v>
      </c>
      <c r="L493" s="13">
        <v>1200000</v>
      </c>
      <c r="M493" s="13">
        <v>148309</v>
      </c>
      <c r="N493" s="13">
        <v>5</v>
      </c>
    </row>
    <row r="494" spans="2:14" ht="51.95" customHeight="1" x14ac:dyDescent="0.25">
      <c r="B494" s="8">
        <v>488</v>
      </c>
      <c r="C494" s="12" t="s">
        <v>1698</v>
      </c>
      <c r="D494" s="9" t="s">
        <v>1699</v>
      </c>
      <c r="E494" s="9" t="s">
        <v>78</v>
      </c>
      <c r="F494" s="9" t="s">
        <v>0</v>
      </c>
      <c r="G494" s="9" t="s">
        <v>67</v>
      </c>
      <c r="H494" s="10" t="s">
        <v>1</v>
      </c>
      <c r="I494" s="10" t="s">
        <v>2</v>
      </c>
      <c r="J494" s="10" t="s">
        <v>81</v>
      </c>
      <c r="K494" s="10" t="s">
        <v>1700</v>
      </c>
      <c r="L494" s="13">
        <v>111941472</v>
      </c>
      <c r="M494" s="13">
        <v>13353483.84</v>
      </c>
      <c r="N494" s="13">
        <v>10</v>
      </c>
    </row>
    <row r="495" spans="2:14" ht="51.95" customHeight="1" x14ac:dyDescent="0.25">
      <c r="B495" s="8">
        <v>489</v>
      </c>
      <c r="C495" s="12" t="s">
        <v>1701</v>
      </c>
      <c r="D495" s="9" t="s">
        <v>1702</v>
      </c>
      <c r="E495" s="9" t="s">
        <v>43</v>
      </c>
      <c r="F495" s="9" t="s">
        <v>0</v>
      </c>
      <c r="G495" s="9" t="s">
        <v>44</v>
      </c>
      <c r="H495" s="10" t="s">
        <v>1</v>
      </c>
      <c r="I495" s="10" t="s">
        <v>3</v>
      </c>
      <c r="J495" s="10" t="s">
        <v>50</v>
      </c>
      <c r="K495" s="10" t="s">
        <v>1703</v>
      </c>
      <c r="L495" s="13">
        <v>3093800</v>
      </c>
      <c r="M495" s="13">
        <v>0</v>
      </c>
      <c r="N495" s="13">
        <v>3</v>
      </c>
    </row>
    <row r="496" spans="2:14" ht="51.95" customHeight="1" x14ac:dyDescent="0.25">
      <c r="B496" s="8">
        <v>490</v>
      </c>
      <c r="C496" s="12" t="s">
        <v>1704</v>
      </c>
      <c r="D496" s="9" t="s">
        <v>1705</v>
      </c>
      <c r="E496" s="9" t="s">
        <v>82</v>
      </c>
      <c r="F496" s="9" t="s">
        <v>0</v>
      </c>
      <c r="G496" s="9" t="s">
        <v>75</v>
      </c>
      <c r="H496" s="10" t="s">
        <v>1</v>
      </c>
      <c r="I496" s="10" t="s">
        <v>3</v>
      </c>
      <c r="J496" s="10" t="s">
        <v>34</v>
      </c>
      <c r="K496" s="10" t="s">
        <v>1706</v>
      </c>
      <c r="L496" s="13">
        <v>21233701</v>
      </c>
      <c r="M496" s="13">
        <v>318019</v>
      </c>
      <c r="N496" s="13">
        <v>50</v>
      </c>
    </row>
    <row r="497" spans="2:14" ht="51.95" customHeight="1" x14ac:dyDescent="0.25">
      <c r="B497" s="8">
        <v>491</v>
      </c>
      <c r="C497" s="12" t="s">
        <v>1707</v>
      </c>
      <c r="D497" s="9" t="s">
        <v>1708</v>
      </c>
      <c r="E497" s="9" t="s">
        <v>499</v>
      </c>
      <c r="F497" s="9" t="s">
        <v>0</v>
      </c>
      <c r="G497" s="9" t="s">
        <v>1450</v>
      </c>
      <c r="H497" s="10" t="s">
        <v>1</v>
      </c>
      <c r="I497" s="10" t="s">
        <v>7</v>
      </c>
      <c r="J497" s="10" t="s">
        <v>95</v>
      </c>
      <c r="K497" s="10" t="s">
        <v>1709</v>
      </c>
      <c r="L497" s="13">
        <v>2170000</v>
      </c>
      <c r="M497" s="13">
        <v>0</v>
      </c>
      <c r="N497" s="13">
        <v>15</v>
      </c>
    </row>
    <row r="498" spans="2:14" ht="63" x14ac:dyDescent="0.25">
      <c r="B498" s="8">
        <v>492</v>
      </c>
      <c r="C498" s="12" t="s">
        <v>1710</v>
      </c>
      <c r="D498" s="9" t="s">
        <v>1711</v>
      </c>
      <c r="E498" s="9" t="s">
        <v>154</v>
      </c>
      <c r="F498" s="9" t="s">
        <v>0</v>
      </c>
      <c r="G498" s="9" t="s">
        <v>129</v>
      </c>
      <c r="H498" s="10" t="s">
        <v>1</v>
      </c>
      <c r="I498" s="10" t="s">
        <v>3</v>
      </c>
      <c r="J498" s="10" t="s">
        <v>37</v>
      </c>
      <c r="K498" s="10" t="s">
        <v>1712</v>
      </c>
      <c r="L498" s="13">
        <v>2500000</v>
      </c>
      <c r="M498" s="13">
        <v>0</v>
      </c>
      <c r="N498" s="13">
        <v>10</v>
      </c>
    </row>
    <row r="499" spans="2:14" ht="51.95" customHeight="1" x14ac:dyDescent="0.25">
      <c r="B499" s="8">
        <v>493</v>
      </c>
      <c r="C499" s="12" t="s">
        <v>1713</v>
      </c>
      <c r="D499" s="9" t="s">
        <v>1714</v>
      </c>
      <c r="E499" s="9" t="s">
        <v>55</v>
      </c>
      <c r="F499" s="9" t="s">
        <v>0</v>
      </c>
      <c r="G499" s="9" t="s">
        <v>90</v>
      </c>
      <c r="H499" s="10" t="s">
        <v>1</v>
      </c>
      <c r="I499" s="10" t="s">
        <v>6</v>
      </c>
      <c r="J499" s="10" t="s">
        <v>197</v>
      </c>
      <c r="K499" s="10" t="s">
        <v>1715</v>
      </c>
      <c r="L499" s="13">
        <v>7245000</v>
      </c>
      <c r="M499" s="13">
        <v>0</v>
      </c>
      <c r="N499" s="13">
        <v>27</v>
      </c>
    </row>
    <row r="500" spans="2:14" ht="51.95" customHeight="1" x14ac:dyDescent="0.25">
      <c r="B500" s="8">
        <v>494</v>
      </c>
      <c r="C500" s="12" t="s">
        <v>1716</v>
      </c>
      <c r="D500" s="9" t="s">
        <v>1717</v>
      </c>
      <c r="E500" s="9" t="s">
        <v>120</v>
      </c>
      <c r="F500" s="9" t="s">
        <v>0</v>
      </c>
      <c r="G500" s="9" t="s">
        <v>127</v>
      </c>
      <c r="H500" s="10" t="s">
        <v>1</v>
      </c>
      <c r="I500" s="10" t="s">
        <v>2</v>
      </c>
      <c r="J500" s="10" t="s">
        <v>5</v>
      </c>
      <c r="K500" s="10" t="s">
        <v>128</v>
      </c>
      <c r="L500" s="13">
        <v>49750000</v>
      </c>
      <c r="M500" s="13">
        <v>0</v>
      </c>
      <c r="N500" s="13">
        <v>0</v>
      </c>
    </row>
    <row r="501" spans="2:14" ht="63" x14ac:dyDescent="0.25">
      <c r="B501" s="8">
        <v>495</v>
      </c>
      <c r="C501" s="12" t="s">
        <v>1718</v>
      </c>
      <c r="D501" s="9" t="s">
        <v>1719</v>
      </c>
      <c r="E501" s="9" t="s">
        <v>1720</v>
      </c>
      <c r="F501" s="9" t="s">
        <v>0</v>
      </c>
      <c r="G501" s="9" t="s">
        <v>130</v>
      </c>
      <c r="H501" s="10" t="s">
        <v>4</v>
      </c>
      <c r="I501" s="10" t="s">
        <v>3</v>
      </c>
      <c r="J501" s="10" t="s">
        <v>207</v>
      </c>
      <c r="K501" s="10" t="s">
        <v>1721</v>
      </c>
      <c r="L501" s="13">
        <v>3150000</v>
      </c>
      <c r="M501" s="13">
        <v>0</v>
      </c>
      <c r="N501" s="13">
        <v>15</v>
      </c>
    </row>
    <row r="502" spans="2:14" ht="51.95" customHeight="1" x14ac:dyDescent="0.25">
      <c r="B502" s="8">
        <v>496</v>
      </c>
      <c r="C502" s="12" t="s">
        <v>1722</v>
      </c>
      <c r="D502" s="9" t="s">
        <v>1723</v>
      </c>
      <c r="E502" s="9" t="s">
        <v>93</v>
      </c>
      <c r="F502" s="9" t="s">
        <v>0</v>
      </c>
      <c r="G502" s="9" t="s">
        <v>127</v>
      </c>
      <c r="H502" s="10" t="s">
        <v>1</v>
      </c>
      <c r="I502" s="10" t="s">
        <v>2</v>
      </c>
      <c r="J502" s="10" t="s">
        <v>5</v>
      </c>
      <c r="K502" s="10" t="s">
        <v>128</v>
      </c>
      <c r="L502" s="13">
        <v>35500000</v>
      </c>
      <c r="M502" s="13">
        <v>0</v>
      </c>
      <c r="N502" s="13">
        <v>0</v>
      </c>
    </row>
    <row r="503" spans="2:14" ht="51.95" customHeight="1" x14ac:dyDescent="0.25">
      <c r="B503" s="8">
        <v>497</v>
      </c>
      <c r="C503" s="12" t="s">
        <v>1724</v>
      </c>
      <c r="D503" s="9" t="s">
        <v>1725</v>
      </c>
      <c r="E503" s="9" t="s">
        <v>55</v>
      </c>
      <c r="F503" s="9" t="s">
        <v>0</v>
      </c>
      <c r="G503" s="9" t="s">
        <v>701</v>
      </c>
      <c r="H503" s="10" t="s">
        <v>1</v>
      </c>
      <c r="I503" s="10" t="s">
        <v>2</v>
      </c>
      <c r="J503" s="10" t="s">
        <v>5</v>
      </c>
      <c r="K503" s="10" t="s">
        <v>1726</v>
      </c>
      <c r="L503" s="13">
        <v>1781200</v>
      </c>
      <c r="M503" s="13">
        <v>0</v>
      </c>
      <c r="N503" s="13">
        <v>25</v>
      </c>
    </row>
    <row r="504" spans="2:14" ht="51.95" customHeight="1" x14ac:dyDescent="0.25">
      <c r="B504" s="8">
        <v>498</v>
      </c>
      <c r="C504" s="12" t="s">
        <v>1727</v>
      </c>
      <c r="D504" s="9" t="s">
        <v>232</v>
      </c>
      <c r="E504" s="9" t="s">
        <v>82</v>
      </c>
      <c r="F504" s="9" t="s">
        <v>0</v>
      </c>
      <c r="G504" s="9" t="s">
        <v>67</v>
      </c>
      <c r="H504" s="10" t="s">
        <v>1</v>
      </c>
      <c r="I504" s="10" t="s">
        <v>2</v>
      </c>
      <c r="J504" s="10" t="s">
        <v>5</v>
      </c>
      <c r="K504" s="10" t="s">
        <v>1728</v>
      </c>
      <c r="L504" s="13">
        <v>5421656</v>
      </c>
      <c r="M504" s="13">
        <v>0</v>
      </c>
      <c r="N504" s="13">
        <v>5</v>
      </c>
    </row>
    <row r="505" spans="2:14" ht="51.95" customHeight="1" x14ac:dyDescent="0.25">
      <c r="B505" s="8">
        <v>499</v>
      </c>
      <c r="C505" s="12" t="s">
        <v>1729</v>
      </c>
      <c r="D505" s="9" t="s">
        <v>1730</v>
      </c>
      <c r="E505" s="9" t="s">
        <v>57</v>
      </c>
      <c r="F505" s="9" t="s">
        <v>0</v>
      </c>
      <c r="G505" s="9" t="s">
        <v>90</v>
      </c>
      <c r="H505" s="10" t="s">
        <v>102</v>
      </c>
      <c r="I505" s="10" t="s">
        <v>6</v>
      </c>
      <c r="J505" s="10" t="s">
        <v>134</v>
      </c>
      <c r="K505" s="10" t="s">
        <v>1731</v>
      </c>
      <c r="L505" s="13">
        <v>2671167</v>
      </c>
      <c r="M505" s="13">
        <v>240628.29</v>
      </c>
      <c r="N505" s="13">
        <v>15</v>
      </c>
    </row>
    <row r="506" spans="2:14" ht="51.95" customHeight="1" x14ac:dyDescent="0.25">
      <c r="B506" s="8">
        <v>500</v>
      </c>
      <c r="C506" s="12" t="s">
        <v>1732</v>
      </c>
      <c r="D506" s="9" t="s">
        <v>1733</v>
      </c>
      <c r="E506" s="9" t="s">
        <v>57</v>
      </c>
      <c r="F506" s="9" t="s">
        <v>0</v>
      </c>
      <c r="G506" s="9" t="s">
        <v>56</v>
      </c>
      <c r="H506" s="10" t="s">
        <v>4</v>
      </c>
      <c r="I506" s="10" t="s">
        <v>2</v>
      </c>
      <c r="J506" s="10" t="s">
        <v>33</v>
      </c>
      <c r="K506" s="10" t="s">
        <v>1734</v>
      </c>
      <c r="L506" s="13">
        <v>2255371</v>
      </c>
      <c r="M506" s="13">
        <v>232000</v>
      </c>
      <c r="N506" s="13">
        <v>2</v>
      </c>
    </row>
    <row r="507" spans="2:14" ht="51.95" customHeight="1" x14ac:dyDescent="0.25">
      <c r="B507" s="8">
        <v>501</v>
      </c>
      <c r="C507" s="12" t="s">
        <v>1735</v>
      </c>
      <c r="D507" s="9" t="s">
        <v>1736</v>
      </c>
      <c r="E507" s="9" t="s">
        <v>1737</v>
      </c>
      <c r="F507" s="9" t="s">
        <v>0</v>
      </c>
      <c r="G507" s="9" t="s">
        <v>1009</v>
      </c>
      <c r="H507" s="10" t="s">
        <v>1</v>
      </c>
      <c r="I507" s="10" t="s">
        <v>3</v>
      </c>
      <c r="J507" s="10" t="s">
        <v>134</v>
      </c>
      <c r="K507" s="10" t="s">
        <v>1738</v>
      </c>
      <c r="L507" s="13">
        <v>4290000</v>
      </c>
      <c r="M507" s="13">
        <v>202545</v>
      </c>
      <c r="N507" s="13">
        <v>25</v>
      </c>
    </row>
    <row r="508" spans="2:14" ht="51.95" customHeight="1" x14ac:dyDescent="0.25">
      <c r="B508" s="8">
        <v>502</v>
      </c>
      <c r="C508" s="12" t="s">
        <v>1739</v>
      </c>
      <c r="D508" s="9" t="s">
        <v>1740</v>
      </c>
      <c r="E508" s="9" t="s">
        <v>242</v>
      </c>
      <c r="F508" s="9" t="s">
        <v>0</v>
      </c>
      <c r="G508" s="9" t="s">
        <v>70</v>
      </c>
      <c r="H508" s="10" t="s">
        <v>1</v>
      </c>
      <c r="I508" s="10" t="s">
        <v>3</v>
      </c>
      <c r="J508" s="10" t="s">
        <v>71</v>
      </c>
      <c r="K508" s="10" t="s">
        <v>1741</v>
      </c>
      <c r="L508" s="13">
        <v>1180000</v>
      </c>
      <c r="M508" s="13">
        <v>0</v>
      </c>
      <c r="N508" s="13">
        <v>15</v>
      </c>
    </row>
    <row r="509" spans="2:14" ht="51.95" customHeight="1" x14ac:dyDescent="0.25">
      <c r="B509" s="8">
        <v>503</v>
      </c>
      <c r="C509" s="12" t="s">
        <v>1742</v>
      </c>
      <c r="D509" s="9" t="s">
        <v>1743</v>
      </c>
      <c r="E509" s="9" t="s">
        <v>43</v>
      </c>
      <c r="F509" s="9" t="s">
        <v>0</v>
      </c>
      <c r="G509" s="9" t="s">
        <v>44</v>
      </c>
      <c r="H509" s="10" t="s">
        <v>1</v>
      </c>
      <c r="I509" s="10" t="s">
        <v>2</v>
      </c>
      <c r="J509" s="10" t="s">
        <v>5</v>
      </c>
      <c r="K509" s="10" t="s">
        <v>77</v>
      </c>
      <c r="L509" s="13">
        <v>1472500</v>
      </c>
      <c r="M509" s="13">
        <v>0</v>
      </c>
      <c r="N509" s="13">
        <v>10</v>
      </c>
    </row>
    <row r="510" spans="2:14" ht="51.95" customHeight="1" x14ac:dyDescent="0.25">
      <c r="B510" s="8">
        <v>504</v>
      </c>
      <c r="C510" s="12" t="s">
        <v>1744</v>
      </c>
      <c r="D510" s="9" t="s">
        <v>1745</v>
      </c>
      <c r="E510" s="9" t="s">
        <v>57</v>
      </c>
      <c r="F510" s="9" t="s">
        <v>0</v>
      </c>
      <c r="G510" s="9" t="s">
        <v>196</v>
      </c>
      <c r="H510" s="10" t="s">
        <v>1</v>
      </c>
      <c r="I510" s="10" t="s">
        <v>2</v>
      </c>
      <c r="J510" s="10" t="s">
        <v>81</v>
      </c>
      <c r="K510" s="10" t="s">
        <v>1746</v>
      </c>
      <c r="L510" s="13">
        <v>1410862</v>
      </c>
      <c r="M510" s="13">
        <v>205306</v>
      </c>
      <c r="N510" s="13">
        <v>10</v>
      </c>
    </row>
    <row r="511" spans="2:14" ht="51.95" customHeight="1" x14ac:dyDescent="0.25">
      <c r="B511" s="8">
        <v>505</v>
      </c>
      <c r="C511" s="12" t="s">
        <v>1747</v>
      </c>
      <c r="D511" s="9" t="s">
        <v>1748</v>
      </c>
      <c r="E511" s="9" t="s">
        <v>120</v>
      </c>
      <c r="F511" s="9" t="s">
        <v>0</v>
      </c>
      <c r="G511" s="9" t="s">
        <v>49</v>
      </c>
      <c r="H511" s="10" t="s">
        <v>4</v>
      </c>
      <c r="I511" s="10" t="s">
        <v>7</v>
      </c>
      <c r="J511" s="10" t="s">
        <v>34</v>
      </c>
      <c r="K511" s="10" t="s">
        <v>1749</v>
      </c>
      <c r="L511" s="13">
        <v>8500000</v>
      </c>
      <c r="M511" s="13">
        <v>1033531</v>
      </c>
      <c r="N511" s="13">
        <v>12</v>
      </c>
    </row>
    <row r="512" spans="2:14" ht="78.75" x14ac:dyDescent="0.25">
      <c r="B512" s="8">
        <v>506</v>
      </c>
      <c r="C512" s="12" t="s">
        <v>1750</v>
      </c>
      <c r="D512" s="9" t="s">
        <v>1751</v>
      </c>
      <c r="E512" s="9" t="s">
        <v>98</v>
      </c>
      <c r="F512" s="9" t="s">
        <v>0</v>
      </c>
      <c r="G512" s="9" t="s">
        <v>49</v>
      </c>
      <c r="H512" s="10" t="s">
        <v>1</v>
      </c>
      <c r="I512" s="10" t="s">
        <v>3</v>
      </c>
      <c r="J512" s="10" t="s">
        <v>151</v>
      </c>
      <c r="K512" s="10" t="s">
        <v>1752</v>
      </c>
      <c r="L512" s="13">
        <v>4820000</v>
      </c>
      <c r="M512" s="13">
        <v>0</v>
      </c>
      <c r="N512" s="13">
        <v>30</v>
      </c>
    </row>
    <row r="513" spans="2:14" ht="51.95" customHeight="1" x14ac:dyDescent="0.25">
      <c r="B513" s="8">
        <v>507</v>
      </c>
      <c r="C513" s="12" t="s">
        <v>1753</v>
      </c>
      <c r="D513" s="9" t="s">
        <v>1754</v>
      </c>
      <c r="E513" s="9" t="s">
        <v>46</v>
      </c>
      <c r="F513" s="9" t="s">
        <v>0</v>
      </c>
      <c r="G513" s="9" t="s">
        <v>127</v>
      </c>
      <c r="H513" s="10" t="s">
        <v>1</v>
      </c>
      <c r="I513" s="10" t="s">
        <v>2</v>
      </c>
      <c r="J513" s="10" t="s">
        <v>5</v>
      </c>
      <c r="K513" s="10" t="s">
        <v>128</v>
      </c>
      <c r="L513" s="13">
        <v>3125000</v>
      </c>
      <c r="M513" s="13">
        <v>0</v>
      </c>
      <c r="N513" s="13"/>
    </row>
    <row r="514" spans="2:14" ht="63" x14ac:dyDescent="0.25">
      <c r="B514" s="8">
        <v>508</v>
      </c>
      <c r="C514" s="12" t="s">
        <v>1755</v>
      </c>
      <c r="D514" s="9" t="s">
        <v>1034</v>
      </c>
      <c r="E514" s="9" t="s">
        <v>96</v>
      </c>
      <c r="F514" s="9" t="s">
        <v>0</v>
      </c>
      <c r="G514" s="9" t="s">
        <v>1035</v>
      </c>
      <c r="H514" s="10" t="s">
        <v>235</v>
      </c>
      <c r="I514" s="10" t="s">
        <v>3</v>
      </c>
      <c r="J514" s="10" t="s">
        <v>52</v>
      </c>
      <c r="K514" s="10" t="s">
        <v>1756</v>
      </c>
      <c r="L514" s="13">
        <v>54157991</v>
      </c>
      <c r="M514" s="13">
        <v>3286800</v>
      </c>
      <c r="N514" s="13">
        <v>45</v>
      </c>
    </row>
    <row r="515" spans="2:14" ht="51.95" customHeight="1" x14ac:dyDescent="0.25">
      <c r="B515" s="8">
        <v>509</v>
      </c>
      <c r="C515" s="12" t="s">
        <v>1757</v>
      </c>
      <c r="D515" s="9" t="s">
        <v>1758</v>
      </c>
      <c r="E515" s="9" t="s">
        <v>132</v>
      </c>
      <c r="F515" s="9" t="s">
        <v>0</v>
      </c>
      <c r="G515" s="9" t="s">
        <v>88</v>
      </c>
      <c r="H515" s="10" t="s">
        <v>1</v>
      </c>
      <c r="I515" s="10" t="s">
        <v>7</v>
      </c>
      <c r="J515" s="10" t="s">
        <v>192</v>
      </c>
      <c r="K515" s="10" t="s">
        <v>1759</v>
      </c>
      <c r="L515" s="13">
        <v>40284923</v>
      </c>
      <c r="M515" s="13">
        <v>1404070</v>
      </c>
      <c r="N515" s="13">
        <v>250</v>
      </c>
    </row>
    <row r="516" spans="2:14" ht="51.95" customHeight="1" x14ac:dyDescent="0.25">
      <c r="B516" s="8">
        <v>510</v>
      </c>
      <c r="C516" s="12" t="s">
        <v>1760</v>
      </c>
      <c r="D516" s="9" t="s">
        <v>1761</v>
      </c>
      <c r="E516" s="9" t="s">
        <v>78</v>
      </c>
      <c r="F516" s="9" t="s">
        <v>0</v>
      </c>
      <c r="G516" s="9" t="s">
        <v>129</v>
      </c>
      <c r="H516" s="10" t="s">
        <v>1</v>
      </c>
      <c r="I516" s="10" t="s">
        <v>3</v>
      </c>
      <c r="J516" s="10" t="s">
        <v>40</v>
      </c>
      <c r="K516" s="10" t="s">
        <v>1762</v>
      </c>
      <c r="L516" s="13">
        <v>5165590</v>
      </c>
      <c r="M516" s="13">
        <v>0</v>
      </c>
      <c r="N516" s="13">
        <v>15</v>
      </c>
    </row>
    <row r="517" spans="2:14" ht="63" x14ac:dyDescent="0.25">
      <c r="B517" s="8">
        <v>511</v>
      </c>
      <c r="C517" s="12" t="s">
        <v>1763</v>
      </c>
      <c r="D517" s="9" t="s">
        <v>1764</v>
      </c>
      <c r="E517" s="9" t="s">
        <v>55</v>
      </c>
      <c r="F517" s="9" t="s">
        <v>0</v>
      </c>
      <c r="G517" s="9" t="s">
        <v>167</v>
      </c>
      <c r="H517" s="10" t="s">
        <v>1</v>
      </c>
      <c r="I517" s="10" t="s">
        <v>7</v>
      </c>
      <c r="J517" s="10" t="s">
        <v>52</v>
      </c>
      <c r="K517" s="10" t="s">
        <v>1765</v>
      </c>
      <c r="L517" s="13">
        <v>114709374</v>
      </c>
      <c r="M517" s="13">
        <v>12847107</v>
      </c>
      <c r="N517" s="13">
        <v>70</v>
      </c>
    </row>
    <row r="518" spans="2:14" ht="51.95" customHeight="1" x14ac:dyDescent="0.25">
      <c r="B518" s="8">
        <v>512</v>
      </c>
      <c r="C518" s="12" t="s">
        <v>1766</v>
      </c>
      <c r="D518" s="9" t="s">
        <v>1767</v>
      </c>
      <c r="E518" s="9" t="s">
        <v>120</v>
      </c>
      <c r="F518" s="9" t="s">
        <v>0</v>
      </c>
      <c r="G518" s="9" t="s">
        <v>83</v>
      </c>
      <c r="H518" s="10" t="s">
        <v>1</v>
      </c>
      <c r="I518" s="10" t="s">
        <v>7</v>
      </c>
      <c r="J518" s="10" t="s">
        <v>34</v>
      </c>
      <c r="K518" s="10" t="s">
        <v>1768</v>
      </c>
      <c r="L518" s="13">
        <v>2279000</v>
      </c>
      <c r="M518" s="13">
        <v>94118</v>
      </c>
      <c r="N518" s="13">
        <v>24</v>
      </c>
    </row>
    <row r="519" spans="2:14" ht="51.95" customHeight="1" x14ac:dyDescent="0.25">
      <c r="B519" s="8">
        <v>513</v>
      </c>
      <c r="C519" s="12" t="s">
        <v>1769</v>
      </c>
      <c r="D519" s="9" t="s">
        <v>1770</v>
      </c>
      <c r="E519" s="9" t="s">
        <v>96</v>
      </c>
      <c r="F519" s="9" t="s">
        <v>0</v>
      </c>
      <c r="G519" s="9" t="s">
        <v>56</v>
      </c>
      <c r="H519" s="10" t="s">
        <v>1</v>
      </c>
      <c r="I519" s="10" t="s">
        <v>2</v>
      </c>
      <c r="J519" s="10" t="s">
        <v>81</v>
      </c>
      <c r="K519" s="10" t="s">
        <v>1771</v>
      </c>
      <c r="L519" s="13">
        <v>19636808</v>
      </c>
      <c r="M519" s="13">
        <v>1881000</v>
      </c>
      <c r="N519" s="13">
        <v>14</v>
      </c>
    </row>
    <row r="520" spans="2:14" s="2" customFormat="1" ht="46.5" customHeight="1" x14ac:dyDescent="0.25">
      <c r="B520" s="30" t="s">
        <v>24</v>
      </c>
      <c r="C520" s="31"/>
      <c r="D520" s="31"/>
      <c r="E520" s="31"/>
      <c r="F520" s="31"/>
      <c r="G520" s="31"/>
      <c r="H520" s="31"/>
      <c r="I520" s="31"/>
      <c r="J520" s="31"/>
      <c r="K520" s="32"/>
      <c r="L520" s="14">
        <v>10945283899</v>
      </c>
      <c r="M520" s="14">
        <v>486812606.88999999</v>
      </c>
      <c r="N520" s="14">
        <v>12837</v>
      </c>
    </row>
    <row r="521" spans="2:14" x14ac:dyDescent="0.25">
      <c r="B521" s="4"/>
      <c r="C521" s="23"/>
      <c r="D521" s="6"/>
      <c r="E521" s="6"/>
      <c r="F521" s="6"/>
      <c r="G521" s="6"/>
      <c r="L521" s="15"/>
      <c r="M521" s="15"/>
      <c r="N521" s="15"/>
    </row>
    <row r="522" spans="2:14" x14ac:dyDescent="0.25">
      <c r="B522" s="4"/>
      <c r="C522" s="23"/>
      <c r="D522" s="6"/>
      <c r="E522" s="6"/>
      <c r="F522" s="6"/>
      <c r="G522" s="6"/>
      <c r="L522" s="15"/>
      <c r="M522" s="15"/>
      <c r="N522" s="15"/>
    </row>
    <row r="523" spans="2:14" x14ac:dyDescent="0.25">
      <c r="B523" s="4"/>
      <c r="C523" s="23"/>
      <c r="D523" s="6"/>
      <c r="E523" s="6"/>
      <c r="F523" s="6"/>
      <c r="G523" s="6"/>
      <c r="L523" s="15"/>
      <c r="M523" s="15"/>
      <c r="N523" s="15"/>
    </row>
    <row r="524" spans="2:14" x14ac:dyDescent="0.25">
      <c r="B524" s="4"/>
      <c r="C524" s="23"/>
      <c r="D524" s="6"/>
      <c r="E524" s="6"/>
      <c r="F524" s="6"/>
      <c r="G524" s="6"/>
      <c r="L524" s="15"/>
      <c r="M524" s="15"/>
      <c r="N524" s="15"/>
    </row>
    <row r="525" spans="2:14" x14ac:dyDescent="0.25">
      <c r="B525" s="4"/>
      <c r="C525" s="23"/>
      <c r="D525" s="6"/>
      <c r="E525" s="6"/>
      <c r="F525" s="6"/>
      <c r="G525" s="6"/>
      <c r="L525" s="15"/>
      <c r="M525" s="15"/>
      <c r="N525" s="15"/>
    </row>
    <row r="526" spans="2:14" x14ac:dyDescent="0.25">
      <c r="B526" s="4"/>
      <c r="C526" s="23"/>
      <c r="D526" s="6"/>
      <c r="E526" s="6"/>
      <c r="F526" s="6"/>
      <c r="G526" s="6"/>
      <c r="L526" s="15"/>
      <c r="M526" s="15"/>
      <c r="N526" s="15"/>
    </row>
    <row r="527" spans="2:14" x14ac:dyDescent="0.25">
      <c r="B527" s="4"/>
      <c r="C527" s="23"/>
      <c r="D527" s="6"/>
      <c r="E527" s="6"/>
      <c r="F527" s="6"/>
      <c r="G527" s="6"/>
      <c r="L527" s="15"/>
      <c r="M527" s="15"/>
      <c r="N527" s="15"/>
    </row>
    <row r="528" spans="2:14" x14ac:dyDescent="0.25">
      <c r="B528" s="4"/>
      <c r="C528" s="23"/>
      <c r="D528" s="6"/>
      <c r="E528" s="6"/>
      <c r="F528" s="6"/>
      <c r="G528" s="6"/>
      <c r="L528" s="15"/>
      <c r="M528" s="15"/>
      <c r="N528" s="15"/>
    </row>
    <row r="529" spans="2:14" x14ac:dyDescent="0.25">
      <c r="B529" s="4"/>
      <c r="C529" s="23"/>
      <c r="D529" s="6"/>
      <c r="E529" s="6"/>
      <c r="F529" s="6"/>
      <c r="G529" s="6"/>
      <c r="L529" s="15"/>
      <c r="M529" s="15"/>
      <c r="N529" s="15"/>
    </row>
    <row r="530" spans="2:14" x14ac:dyDescent="0.25">
      <c r="B530" s="4"/>
      <c r="C530" s="23"/>
      <c r="D530" s="6"/>
      <c r="E530" s="6"/>
      <c r="F530" s="6"/>
      <c r="G530" s="6"/>
      <c r="L530" s="15"/>
      <c r="M530" s="15"/>
      <c r="N530" s="15"/>
    </row>
    <row r="531" spans="2:14" x14ac:dyDescent="0.25">
      <c r="B531" s="4"/>
      <c r="C531" s="23"/>
      <c r="D531" s="6"/>
      <c r="E531" s="6"/>
      <c r="F531" s="6"/>
      <c r="G531" s="6"/>
      <c r="L531" s="15"/>
      <c r="M531" s="15"/>
      <c r="N531" s="15"/>
    </row>
    <row r="532" spans="2:14" x14ac:dyDescent="0.25">
      <c r="B532" s="4"/>
      <c r="C532" s="23"/>
      <c r="D532" s="6"/>
      <c r="E532" s="6"/>
      <c r="F532" s="6"/>
      <c r="G532" s="6"/>
      <c r="L532" s="15"/>
      <c r="M532" s="15"/>
      <c r="N532" s="15"/>
    </row>
    <row r="533" spans="2:14" x14ac:dyDescent="0.25">
      <c r="B533" s="4"/>
      <c r="C533" s="23"/>
      <c r="D533" s="6"/>
      <c r="E533" s="6"/>
      <c r="F533" s="6"/>
      <c r="G533" s="6"/>
      <c r="L533" s="15"/>
      <c r="M533" s="15"/>
      <c r="N533" s="15"/>
    </row>
    <row r="534" spans="2:14" x14ac:dyDescent="0.25">
      <c r="B534" s="4"/>
      <c r="C534" s="23"/>
      <c r="D534" s="6"/>
      <c r="E534" s="6"/>
      <c r="F534" s="6"/>
      <c r="G534" s="6"/>
      <c r="L534" s="15"/>
      <c r="M534" s="15"/>
      <c r="N534" s="15"/>
    </row>
    <row r="535" spans="2:14" x14ac:dyDescent="0.25">
      <c r="B535" s="4"/>
      <c r="C535" s="23"/>
      <c r="D535" s="6"/>
      <c r="E535" s="6"/>
      <c r="F535" s="6"/>
      <c r="G535" s="6"/>
      <c r="L535" s="15"/>
      <c r="M535" s="15"/>
      <c r="N535" s="15"/>
    </row>
    <row r="536" spans="2:14" x14ac:dyDescent="0.25">
      <c r="B536" s="4"/>
      <c r="C536" s="23"/>
      <c r="D536" s="6"/>
      <c r="E536" s="6"/>
      <c r="F536" s="6"/>
      <c r="G536" s="6"/>
      <c r="L536" s="15"/>
      <c r="M536" s="15"/>
      <c r="N536" s="15"/>
    </row>
    <row r="537" spans="2:14" x14ac:dyDescent="0.25">
      <c r="B537" s="4"/>
      <c r="C537" s="23"/>
      <c r="D537" s="6"/>
      <c r="E537" s="6"/>
      <c r="F537" s="6"/>
      <c r="G537" s="6"/>
      <c r="L537" s="15"/>
      <c r="M537" s="15"/>
      <c r="N537" s="15"/>
    </row>
    <row r="538" spans="2:14" x14ac:dyDescent="0.25">
      <c r="B538" s="4"/>
      <c r="C538" s="23"/>
      <c r="D538" s="6"/>
      <c r="E538" s="6"/>
      <c r="F538" s="6"/>
      <c r="G538" s="6"/>
      <c r="L538" s="15"/>
      <c r="M538" s="15"/>
      <c r="N538" s="15"/>
    </row>
    <row r="539" spans="2:14" x14ac:dyDescent="0.25">
      <c r="B539" s="4"/>
      <c r="C539" s="23"/>
      <c r="D539" s="6"/>
      <c r="E539" s="6"/>
      <c r="F539" s="6"/>
      <c r="G539" s="6"/>
      <c r="L539" s="15"/>
      <c r="M539" s="15"/>
      <c r="N539" s="15"/>
    </row>
    <row r="540" spans="2:14" x14ac:dyDescent="0.25">
      <c r="B540" s="4"/>
      <c r="C540" s="23"/>
      <c r="D540" s="6"/>
      <c r="E540" s="6"/>
      <c r="F540" s="6"/>
      <c r="G540" s="6"/>
      <c r="L540" s="15"/>
      <c r="M540" s="15"/>
      <c r="N540" s="15"/>
    </row>
    <row r="541" spans="2:14" x14ac:dyDescent="0.25">
      <c r="B541" s="4"/>
      <c r="C541" s="23"/>
      <c r="D541" s="6"/>
      <c r="E541" s="6"/>
      <c r="F541" s="6"/>
      <c r="G541" s="6"/>
      <c r="L541" s="15"/>
      <c r="M541" s="15"/>
      <c r="N541" s="15"/>
    </row>
    <row r="542" spans="2:14" x14ac:dyDescent="0.25">
      <c r="B542" s="4"/>
      <c r="C542" s="23"/>
      <c r="D542" s="6"/>
      <c r="E542" s="6"/>
      <c r="F542" s="6"/>
      <c r="G542" s="6"/>
      <c r="L542" s="15"/>
      <c r="M542" s="15"/>
      <c r="N542" s="15"/>
    </row>
    <row r="543" spans="2:14" x14ac:dyDescent="0.25">
      <c r="B543" s="4"/>
      <c r="C543" s="23"/>
      <c r="D543" s="6"/>
      <c r="E543" s="6"/>
      <c r="F543" s="6"/>
      <c r="G543" s="6"/>
      <c r="L543" s="15"/>
      <c r="M543" s="15"/>
      <c r="N543" s="15"/>
    </row>
    <row r="544" spans="2:14" x14ac:dyDescent="0.25">
      <c r="B544" s="4"/>
      <c r="C544" s="23"/>
      <c r="D544" s="6"/>
      <c r="E544" s="6"/>
      <c r="F544" s="6"/>
      <c r="G544" s="6"/>
      <c r="L544" s="15"/>
      <c r="M544" s="15"/>
      <c r="N544" s="15"/>
    </row>
    <row r="545" spans="2:14" x14ac:dyDescent="0.25">
      <c r="B545" s="4"/>
      <c r="C545" s="23"/>
      <c r="D545" s="6"/>
      <c r="E545" s="6"/>
      <c r="F545" s="6"/>
      <c r="G545" s="6"/>
      <c r="L545" s="15"/>
      <c r="M545" s="15"/>
      <c r="N545" s="15"/>
    </row>
    <row r="546" spans="2:14" x14ac:dyDescent="0.25">
      <c r="B546" s="4"/>
      <c r="C546" s="23"/>
      <c r="D546" s="6"/>
      <c r="E546" s="6"/>
      <c r="F546" s="6"/>
      <c r="G546" s="6"/>
      <c r="L546" s="15"/>
      <c r="M546" s="15"/>
      <c r="N546" s="15"/>
    </row>
    <row r="547" spans="2:14" x14ac:dyDescent="0.25">
      <c r="B547" s="4"/>
      <c r="C547" s="23"/>
      <c r="D547" s="6"/>
      <c r="E547" s="6"/>
      <c r="F547" s="6"/>
      <c r="G547" s="6"/>
      <c r="L547" s="15"/>
      <c r="M547" s="15"/>
      <c r="N547" s="15"/>
    </row>
    <row r="548" spans="2:14" x14ac:dyDescent="0.25">
      <c r="B548" s="4"/>
      <c r="C548" s="23"/>
      <c r="D548" s="6"/>
      <c r="E548" s="6"/>
      <c r="F548" s="6"/>
      <c r="G548" s="6"/>
      <c r="L548" s="15"/>
      <c r="M548" s="15"/>
      <c r="N548" s="15"/>
    </row>
    <row r="549" spans="2:14" x14ac:dyDescent="0.25">
      <c r="B549" s="4"/>
      <c r="C549" s="23"/>
      <c r="D549" s="6"/>
      <c r="E549" s="6"/>
      <c r="F549" s="6"/>
      <c r="G549" s="6"/>
      <c r="L549" s="15"/>
      <c r="M549" s="15"/>
      <c r="N549" s="15"/>
    </row>
    <row r="550" spans="2:14" x14ac:dyDescent="0.25">
      <c r="B550" s="4"/>
      <c r="C550" s="23"/>
      <c r="D550" s="6"/>
      <c r="E550" s="6"/>
      <c r="F550" s="6"/>
      <c r="G550" s="6"/>
      <c r="L550" s="15"/>
      <c r="M550" s="15"/>
      <c r="N550" s="15"/>
    </row>
    <row r="551" spans="2:14" x14ac:dyDescent="0.25">
      <c r="B551" s="4"/>
      <c r="C551" s="23"/>
      <c r="D551" s="6"/>
      <c r="E551" s="6"/>
      <c r="F551" s="6"/>
      <c r="G551" s="6"/>
      <c r="L551" s="15"/>
      <c r="M551" s="15"/>
      <c r="N551" s="15"/>
    </row>
    <row r="552" spans="2:14" x14ac:dyDescent="0.25">
      <c r="B552" s="4"/>
      <c r="C552" s="23"/>
      <c r="D552" s="6"/>
      <c r="E552" s="6"/>
      <c r="F552" s="6"/>
      <c r="G552" s="6"/>
      <c r="L552" s="15"/>
      <c r="M552" s="15"/>
      <c r="N552" s="15"/>
    </row>
    <row r="553" spans="2:14" x14ac:dyDescent="0.25">
      <c r="B553" s="4"/>
      <c r="C553" s="23"/>
      <c r="D553" s="6"/>
      <c r="E553" s="6"/>
      <c r="F553" s="6"/>
      <c r="G553" s="6"/>
      <c r="L553" s="15"/>
      <c r="M553" s="15"/>
      <c r="N553" s="15"/>
    </row>
    <row r="554" spans="2:14" x14ac:dyDescent="0.25">
      <c r="B554" s="4"/>
      <c r="C554" s="23"/>
      <c r="D554" s="6"/>
      <c r="E554" s="6"/>
      <c r="F554" s="6"/>
      <c r="G554" s="6"/>
      <c r="L554" s="15"/>
      <c r="M554" s="15"/>
      <c r="N554" s="15"/>
    </row>
    <row r="555" spans="2:14" x14ac:dyDescent="0.25">
      <c r="B555" s="4"/>
      <c r="C555" s="23"/>
      <c r="D555" s="6"/>
      <c r="E555" s="6"/>
      <c r="F555" s="6"/>
      <c r="G555" s="6"/>
      <c r="L555" s="15"/>
      <c r="M555" s="15"/>
      <c r="N555" s="15"/>
    </row>
    <row r="556" spans="2:14" x14ac:dyDescent="0.25">
      <c r="B556" s="4"/>
      <c r="C556" s="23"/>
      <c r="D556" s="6"/>
      <c r="E556" s="6"/>
      <c r="F556" s="6"/>
      <c r="G556" s="6"/>
      <c r="L556" s="15"/>
      <c r="M556" s="15"/>
      <c r="N556" s="15"/>
    </row>
    <row r="557" spans="2:14" x14ac:dyDescent="0.25">
      <c r="B557" s="4"/>
      <c r="C557" s="23"/>
      <c r="D557" s="6"/>
      <c r="E557" s="6"/>
      <c r="F557" s="6"/>
      <c r="G557" s="6"/>
      <c r="L557" s="15"/>
      <c r="M557" s="15"/>
      <c r="N557" s="15"/>
    </row>
    <row r="558" spans="2:14" x14ac:dyDescent="0.25">
      <c r="B558" s="4"/>
      <c r="C558" s="23"/>
      <c r="D558" s="6"/>
      <c r="E558" s="6"/>
      <c r="F558" s="6"/>
      <c r="G558" s="6"/>
      <c r="L558" s="15"/>
      <c r="M558" s="15"/>
      <c r="N558" s="15"/>
    </row>
    <row r="559" spans="2:14" x14ac:dyDescent="0.25">
      <c r="B559" s="4"/>
      <c r="C559" s="23"/>
      <c r="D559" s="6"/>
      <c r="E559" s="6"/>
      <c r="F559" s="6"/>
      <c r="G559" s="6"/>
      <c r="L559" s="15"/>
      <c r="M559" s="15"/>
      <c r="N559" s="15"/>
    </row>
    <row r="560" spans="2:14" x14ac:dyDescent="0.25">
      <c r="B560" s="4"/>
      <c r="C560" s="23"/>
      <c r="D560" s="6"/>
      <c r="E560" s="6"/>
      <c r="F560" s="6"/>
      <c r="G560" s="6"/>
      <c r="L560" s="15"/>
      <c r="M560" s="15"/>
      <c r="N560" s="15"/>
    </row>
    <row r="561" spans="2:14" x14ac:dyDescent="0.25">
      <c r="B561" s="4"/>
      <c r="C561" s="23"/>
      <c r="D561" s="6"/>
      <c r="E561" s="6"/>
      <c r="F561" s="6"/>
      <c r="G561" s="6"/>
      <c r="L561" s="15"/>
      <c r="M561" s="15"/>
      <c r="N561" s="15"/>
    </row>
    <row r="562" spans="2:14" x14ac:dyDescent="0.25">
      <c r="B562" s="4"/>
      <c r="C562" s="23"/>
      <c r="D562" s="6"/>
      <c r="E562" s="6"/>
      <c r="F562" s="6"/>
      <c r="G562" s="6"/>
      <c r="L562" s="15"/>
      <c r="M562" s="15"/>
      <c r="N562" s="15"/>
    </row>
    <row r="563" spans="2:14" x14ac:dyDescent="0.25">
      <c r="B563" s="4"/>
      <c r="C563" s="23"/>
      <c r="D563" s="6"/>
      <c r="E563" s="6"/>
      <c r="F563" s="6"/>
      <c r="G563" s="6"/>
      <c r="L563" s="15"/>
      <c r="M563" s="15"/>
      <c r="N563" s="15"/>
    </row>
    <row r="564" spans="2:14" x14ac:dyDescent="0.25">
      <c r="B564" s="4"/>
      <c r="C564" s="23"/>
      <c r="D564" s="6"/>
      <c r="E564" s="6"/>
      <c r="F564" s="6"/>
      <c r="G564" s="6"/>
      <c r="L564" s="15"/>
      <c r="M564" s="15"/>
      <c r="N564" s="15"/>
    </row>
    <row r="565" spans="2:14" x14ac:dyDescent="0.25">
      <c r="B565" s="4"/>
      <c r="C565" s="23"/>
      <c r="D565" s="6"/>
      <c r="E565" s="6"/>
      <c r="F565" s="6"/>
      <c r="G565" s="6"/>
      <c r="L565" s="15"/>
      <c r="M565" s="15"/>
      <c r="N565" s="15"/>
    </row>
    <row r="566" spans="2:14" x14ac:dyDescent="0.25">
      <c r="B566" s="4"/>
      <c r="C566" s="23"/>
      <c r="D566" s="6"/>
      <c r="E566" s="6"/>
      <c r="F566" s="6"/>
      <c r="G566" s="6"/>
      <c r="L566" s="15"/>
      <c r="M566" s="15"/>
      <c r="N566" s="15"/>
    </row>
    <row r="567" spans="2:14" x14ac:dyDescent="0.25">
      <c r="B567" s="4"/>
      <c r="C567" s="23"/>
      <c r="D567" s="6"/>
      <c r="E567" s="6"/>
      <c r="F567" s="6"/>
      <c r="G567" s="6"/>
      <c r="L567" s="15"/>
      <c r="M567" s="15"/>
      <c r="N567" s="15"/>
    </row>
    <row r="568" spans="2:14" x14ac:dyDescent="0.25">
      <c r="B568" s="4"/>
      <c r="C568" s="23"/>
      <c r="D568" s="6"/>
      <c r="E568" s="6"/>
      <c r="F568" s="6"/>
      <c r="G568" s="6"/>
      <c r="L568" s="15"/>
      <c r="M568" s="15"/>
      <c r="N568" s="15"/>
    </row>
    <row r="569" spans="2:14" x14ac:dyDescent="0.25">
      <c r="B569" s="4"/>
      <c r="C569" s="23"/>
      <c r="D569" s="6"/>
      <c r="E569" s="6"/>
      <c r="F569" s="6"/>
      <c r="G569" s="6"/>
      <c r="L569" s="15"/>
      <c r="M569" s="15"/>
      <c r="N569" s="15"/>
    </row>
    <row r="570" spans="2:14" x14ac:dyDescent="0.25">
      <c r="B570" s="4"/>
      <c r="C570" s="23"/>
      <c r="D570" s="6"/>
      <c r="E570" s="6"/>
      <c r="F570" s="6"/>
      <c r="G570" s="6"/>
      <c r="L570" s="15"/>
      <c r="M570" s="15"/>
      <c r="N570" s="15"/>
    </row>
    <row r="571" spans="2:14" x14ac:dyDescent="0.25">
      <c r="B571" s="4"/>
      <c r="C571" s="23"/>
      <c r="D571" s="6"/>
      <c r="E571" s="6"/>
      <c r="F571" s="6"/>
      <c r="G571" s="6"/>
      <c r="L571" s="15"/>
      <c r="M571" s="15"/>
      <c r="N571" s="15"/>
    </row>
    <row r="572" spans="2:14" x14ac:dyDescent="0.25">
      <c r="B572" s="4"/>
      <c r="C572" s="23"/>
      <c r="D572" s="6"/>
      <c r="E572" s="6"/>
      <c r="F572" s="6"/>
      <c r="G572" s="6"/>
      <c r="L572" s="15"/>
      <c r="M572" s="15"/>
      <c r="N572" s="15"/>
    </row>
    <row r="573" spans="2:14" x14ac:dyDescent="0.25">
      <c r="B573" s="4"/>
      <c r="C573" s="23"/>
      <c r="D573" s="6"/>
      <c r="E573" s="6"/>
      <c r="F573" s="6"/>
      <c r="G573" s="6"/>
      <c r="L573" s="15"/>
      <c r="M573" s="15"/>
      <c r="N573" s="15"/>
    </row>
    <row r="574" spans="2:14" x14ac:dyDescent="0.25">
      <c r="B574" s="4"/>
      <c r="C574" s="23"/>
      <c r="D574" s="6"/>
      <c r="E574" s="6"/>
      <c r="F574" s="6"/>
      <c r="G574" s="6"/>
      <c r="L574" s="15"/>
      <c r="M574" s="15"/>
      <c r="N574" s="15"/>
    </row>
    <row r="575" spans="2:14" x14ac:dyDescent="0.25">
      <c r="B575" s="4"/>
      <c r="C575" s="23"/>
      <c r="D575" s="6"/>
      <c r="E575" s="6"/>
      <c r="F575" s="6"/>
      <c r="G575" s="6"/>
      <c r="L575" s="15"/>
      <c r="M575" s="15"/>
      <c r="N575" s="15"/>
    </row>
    <row r="576" spans="2:14" x14ac:dyDescent="0.25">
      <c r="B576" s="4"/>
      <c r="C576" s="23"/>
      <c r="D576" s="6"/>
      <c r="E576" s="6"/>
      <c r="F576" s="6"/>
      <c r="G576" s="6"/>
      <c r="L576" s="15"/>
      <c r="M576" s="15"/>
      <c r="N576" s="15"/>
    </row>
    <row r="577" spans="2:14" x14ac:dyDescent="0.25">
      <c r="B577" s="4"/>
      <c r="C577" s="23"/>
      <c r="D577" s="6"/>
      <c r="E577" s="6"/>
      <c r="F577" s="6"/>
      <c r="G577" s="6"/>
      <c r="L577" s="15"/>
      <c r="M577" s="15"/>
      <c r="N577" s="15"/>
    </row>
    <row r="578" spans="2:14" x14ac:dyDescent="0.25">
      <c r="B578" s="4"/>
      <c r="C578" s="23"/>
      <c r="D578" s="6"/>
      <c r="E578" s="6"/>
      <c r="F578" s="6"/>
      <c r="G578" s="6"/>
      <c r="L578" s="15"/>
      <c r="M578" s="15"/>
      <c r="N578" s="15"/>
    </row>
    <row r="579" spans="2:14" x14ac:dyDescent="0.25">
      <c r="B579" s="4"/>
      <c r="C579" s="23"/>
      <c r="D579" s="6"/>
      <c r="E579" s="6"/>
      <c r="F579" s="6"/>
      <c r="G579" s="6"/>
      <c r="L579" s="15"/>
      <c r="M579" s="15"/>
      <c r="N579" s="15"/>
    </row>
    <row r="580" spans="2:14" x14ac:dyDescent="0.25">
      <c r="B580" s="4"/>
      <c r="C580" s="23"/>
      <c r="D580" s="6"/>
      <c r="E580" s="6"/>
      <c r="F580" s="6"/>
      <c r="G580" s="6"/>
      <c r="L580" s="15"/>
      <c r="M580" s="15"/>
      <c r="N580" s="15"/>
    </row>
    <row r="581" spans="2:14" x14ac:dyDescent="0.25">
      <c r="B581" s="4"/>
      <c r="C581" s="23"/>
      <c r="D581" s="6"/>
      <c r="E581" s="6"/>
      <c r="F581" s="6"/>
      <c r="G581" s="6"/>
      <c r="L581" s="15"/>
      <c r="M581" s="15"/>
      <c r="N581" s="15"/>
    </row>
    <row r="582" spans="2:14" x14ac:dyDescent="0.25">
      <c r="B582" s="4"/>
      <c r="C582" s="23"/>
      <c r="D582" s="6"/>
      <c r="E582" s="6"/>
      <c r="F582" s="6"/>
      <c r="G582" s="6"/>
      <c r="L582" s="15"/>
      <c r="M582" s="15"/>
      <c r="N582" s="15"/>
    </row>
    <row r="583" spans="2:14" x14ac:dyDescent="0.25">
      <c r="B583" s="4"/>
      <c r="C583" s="23"/>
      <c r="D583" s="6"/>
      <c r="E583" s="6"/>
      <c r="F583" s="6"/>
      <c r="G583" s="6"/>
      <c r="L583" s="15"/>
      <c r="M583" s="15"/>
      <c r="N583" s="15"/>
    </row>
    <row r="584" spans="2:14" x14ac:dyDescent="0.25">
      <c r="B584" s="4"/>
      <c r="C584" s="23"/>
      <c r="D584" s="6"/>
      <c r="E584" s="6"/>
      <c r="F584" s="6"/>
      <c r="G584" s="6"/>
      <c r="L584" s="15"/>
      <c r="M584" s="15"/>
      <c r="N584" s="15"/>
    </row>
    <row r="585" spans="2:14" x14ac:dyDescent="0.25">
      <c r="B585" s="4"/>
      <c r="C585" s="23"/>
      <c r="D585" s="6"/>
      <c r="E585" s="6"/>
      <c r="F585" s="6"/>
      <c r="G585" s="6"/>
      <c r="L585" s="15"/>
      <c r="M585" s="15"/>
      <c r="N585" s="15"/>
    </row>
    <row r="586" spans="2:14" x14ac:dyDescent="0.25">
      <c r="B586" s="4"/>
      <c r="C586" s="23"/>
      <c r="D586" s="6"/>
      <c r="E586" s="6"/>
      <c r="F586" s="6"/>
      <c r="G586" s="6"/>
      <c r="L586" s="15"/>
      <c r="M586" s="15"/>
      <c r="N586" s="15"/>
    </row>
    <row r="587" spans="2:14" x14ac:dyDescent="0.25">
      <c r="B587" s="4"/>
      <c r="C587" s="23"/>
      <c r="D587" s="6"/>
      <c r="E587" s="6"/>
      <c r="F587" s="6"/>
      <c r="G587" s="6"/>
      <c r="L587" s="15"/>
      <c r="M587" s="15"/>
      <c r="N587" s="15"/>
    </row>
    <row r="588" spans="2:14" x14ac:dyDescent="0.25">
      <c r="B588" s="4"/>
      <c r="C588" s="23"/>
      <c r="D588" s="6"/>
      <c r="E588" s="6"/>
      <c r="F588" s="6"/>
      <c r="G588" s="6"/>
      <c r="L588" s="15"/>
      <c r="M588" s="15"/>
      <c r="N588" s="15"/>
    </row>
    <row r="589" spans="2:14" x14ac:dyDescent="0.25">
      <c r="B589" s="4"/>
      <c r="C589" s="23"/>
      <c r="D589" s="6"/>
      <c r="E589" s="6"/>
      <c r="F589" s="6"/>
      <c r="G589" s="6"/>
      <c r="L589" s="15"/>
      <c r="M589" s="15"/>
      <c r="N589" s="15"/>
    </row>
    <row r="590" spans="2:14" x14ac:dyDescent="0.25">
      <c r="B590" s="4"/>
      <c r="C590" s="23"/>
      <c r="D590" s="6"/>
      <c r="E590" s="6"/>
      <c r="F590" s="6"/>
      <c r="G590" s="6"/>
      <c r="L590" s="15"/>
      <c r="M590" s="15"/>
      <c r="N590" s="15"/>
    </row>
    <row r="591" spans="2:14" x14ac:dyDescent="0.25">
      <c r="B591" s="4"/>
      <c r="C591" s="23"/>
      <c r="D591" s="6"/>
      <c r="E591" s="6"/>
      <c r="F591" s="6"/>
      <c r="G591" s="6"/>
      <c r="L591" s="15"/>
      <c r="M591" s="15"/>
      <c r="N591" s="15"/>
    </row>
    <row r="592" spans="2:14" x14ac:dyDescent="0.25">
      <c r="B592" s="4"/>
      <c r="C592" s="23"/>
      <c r="D592" s="6"/>
      <c r="E592" s="6"/>
      <c r="F592" s="6"/>
      <c r="G592" s="6"/>
      <c r="L592" s="15"/>
      <c r="M592" s="15"/>
      <c r="N592" s="15"/>
    </row>
    <row r="593" spans="2:14" x14ac:dyDescent="0.25">
      <c r="B593" s="4"/>
      <c r="C593" s="23"/>
      <c r="D593" s="6"/>
      <c r="E593" s="6"/>
      <c r="F593" s="6"/>
      <c r="G593" s="6"/>
      <c r="L593" s="15"/>
      <c r="M593" s="15"/>
      <c r="N593" s="15"/>
    </row>
    <row r="594" spans="2:14" x14ac:dyDescent="0.25">
      <c r="B594" s="4"/>
      <c r="C594" s="23"/>
      <c r="D594" s="6"/>
      <c r="E594" s="6"/>
      <c r="F594" s="6"/>
      <c r="G594" s="6"/>
      <c r="L594" s="15"/>
      <c r="M594" s="15"/>
      <c r="N594" s="15"/>
    </row>
    <row r="595" spans="2:14" x14ac:dyDescent="0.25">
      <c r="B595" s="4"/>
      <c r="C595" s="23"/>
      <c r="D595" s="6"/>
      <c r="E595" s="6"/>
      <c r="F595" s="6"/>
      <c r="G595" s="6"/>
      <c r="L595" s="15"/>
      <c r="M595" s="15"/>
      <c r="N595" s="15"/>
    </row>
    <row r="596" spans="2:14" x14ac:dyDescent="0.25">
      <c r="B596" s="4"/>
      <c r="C596" s="23"/>
      <c r="D596" s="6"/>
      <c r="E596" s="6"/>
      <c r="F596" s="6"/>
      <c r="G596" s="6"/>
      <c r="L596" s="15"/>
      <c r="M596" s="15"/>
      <c r="N596" s="15"/>
    </row>
    <row r="597" spans="2:14" x14ac:dyDescent="0.25">
      <c r="B597" s="4"/>
      <c r="C597" s="23"/>
      <c r="D597" s="6"/>
      <c r="E597" s="6"/>
      <c r="F597" s="6"/>
      <c r="G597" s="6"/>
      <c r="L597" s="15"/>
      <c r="M597" s="15"/>
      <c r="N597" s="15"/>
    </row>
    <row r="598" spans="2:14" x14ac:dyDescent="0.25">
      <c r="B598" s="4"/>
      <c r="C598" s="23"/>
      <c r="D598" s="6"/>
      <c r="E598" s="6"/>
      <c r="F598" s="6"/>
      <c r="G598" s="6"/>
      <c r="L598" s="15"/>
      <c r="M598" s="15"/>
      <c r="N598" s="15"/>
    </row>
    <row r="599" spans="2:14" x14ac:dyDescent="0.25">
      <c r="B599" s="4"/>
      <c r="C599" s="23"/>
      <c r="D599" s="6"/>
      <c r="E599" s="6"/>
      <c r="F599" s="6"/>
      <c r="G599" s="6"/>
      <c r="L599" s="15"/>
      <c r="M599" s="15"/>
      <c r="N599" s="15"/>
    </row>
    <row r="600" spans="2:14" x14ac:dyDescent="0.25">
      <c r="B600" s="4"/>
      <c r="C600" s="23"/>
      <c r="D600" s="6"/>
      <c r="E600" s="6"/>
      <c r="F600" s="6"/>
      <c r="G600" s="6"/>
      <c r="L600" s="15"/>
      <c r="M600" s="15"/>
      <c r="N600" s="15"/>
    </row>
    <row r="601" spans="2:14" x14ac:dyDescent="0.25">
      <c r="B601" s="4"/>
      <c r="C601" s="23"/>
      <c r="D601" s="6"/>
      <c r="E601" s="6"/>
      <c r="F601" s="6"/>
      <c r="G601" s="6"/>
      <c r="L601" s="15"/>
      <c r="M601" s="15"/>
      <c r="N601" s="15"/>
    </row>
    <row r="602" spans="2:14" x14ac:dyDescent="0.25">
      <c r="B602" s="4"/>
      <c r="C602" s="23"/>
      <c r="D602" s="6"/>
      <c r="E602" s="6"/>
      <c r="F602" s="6"/>
      <c r="G602" s="6"/>
      <c r="L602" s="15"/>
      <c r="M602" s="15"/>
      <c r="N602" s="15"/>
    </row>
    <row r="603" spans="2:14" x14ac:dyDescent="0.25">
      <c r="B603" s="4"/>
      <c r="C603" s="23"/>
      <c r="D603" s="6"/>
      <c r="E603" s="6"/>
      <c r="F603" s="6"/>
      <c r="G603" s="6"/>
      <c r="L603" s="15"/>
      <c r="M603" s="15"/>
      <c r="N603" s="15"/>
    </row>
    <row r="604" spans="2:14" x14ac:dyDescent="0.25">
      <c r="B604" s="4"/>
      <c r="C604" s="23"/>
      <c r="D604" s="6"/>
      <c r="E604" s="6"/>
      <c r="F604" s="6"/>
      <c r="G604" s="6"/>
      <c r="L604" s="15"/>
      <c r="M604" s="15"/>
      <c r="N604" s="15"/>
    </row>
    <row r="605" spans="2:14" x14ac:dyDescent="0.25">
      <c r="B605" s="4"/>
      <c r="C605" s="23"/>
      <c r="D605" s="6"/>
      <c r="E605" s="6"/>
      <c r="F605" s="6"/>
      <c r="G605" s="6"/>
      <c r="L605" s="15"/>
      <c r="M605" s="15"/>
      <c r="N605" s="15"/>
    </row>
    <row r="606" spans="2:14" x14ac:dyDescent="0.25">
      <c r="B606" s="4"/>
      <c r="C606" s="23"/>
      <c r="D606" s="6"/>
      <c r="E606" s="6"/>
      <c r="F606" s="6"/>
      <c r="G606" s="6"/>
      <c r="L606" s="15"/>
      <c r="M606" s="15"/>
      <c r="N606" s="15"/>
    </row>
    <row r="607" spans="2:14" x14ac:dyDescent="0.25">
      <c r="B607" s="4"/>
      <c r="C607" s="23"/>
      <c r="D607" s="6"/>
      <c r="E607" s="6"/>
      <c r="F607" s="6"/>
      <c r="G607" s="6"/>
      <c r="L607" s="15"/>
      <c r="M607" s="15"/>
      <c r="N607" s="15"/>
    </row>
    <row r="608" spans="2:14" x14ac:dyDescent="0.25">
      <c r="B608" s="4"/>
      <c r="C608" s="23"/>
      <c r="D608" s="6"/>
      <c r="E608" s="6"/>
      <c r="F608" s="6"/>
      <c r="G608" s="6"/>
      <c r="L608" s="15"/>
      <c r="M608" s="15"/>
      <c r="N608" s="15"/>
    </row>
    <row r="609" spans="2:14" x14ac:dyDescent="0.25">
      <c r="B609" s="4"/>
      <c r="C609" s="23"/>
      <c r="D609" s="6"/>
      <c r="E609" s="6"/>
      <c r="F609" s="6"/>
      <c r="G609" s="6"/>
      <c r="L609" s="15"/>
      <c r="M609" s="15"/>
      <c r="N609" s="15"/>
    </row>
    <row r="610" spans="2:14" x14ac:dyDescent="0.25">
      <c r="B610" s="4"/>
      <c r="C610" s="23"/>
      <c r="D610" s="6"/>
      <c r="E610" s="6"/>
      <c r="F610" s="6"/>
      <c r="G610" s="6"/>
      <c r="L610" s="15"/>
      <c r="M610" s="15"/>
      <c r="N610" s="15"/>
    </row>
    <row r="611" spans="2:14" x14ac:dyDescent="0.25">
      <c r="B611" s="4"/>
      <c r="C611" s="23"/>
      <c r="D611" s="6"/>
      <c r="E611" s="6"/>
      <c r="F611" s="6"/>
      <c r="G611" s="6"/>
      <c r="L611" s="15"/>
      <c r="M611" s="15"/>
      <c r="N611" s="15"/>
    </row>
    <row r="612" spans="2:14" x14ac:dyDescent="0.25">
      <c r="B612" s="4"/>
      <c r="C612" s="23"/>
      <c r="D612" s="6"/>
      <c r="E612" s="6"/>
      <c r="F612" s="6"/>
      <c r="G612" s="6"/>
      <c r="L612" s="15"/>
      <c r="M612" s="15"/>
      <c r="N612" s="15"/>
    </row>
    <row r="613" spans="2:14" x14ac:dyDescent="0.25">
      <c r="B613" s="4"/>
      <c r="C613" s="23"/>
      <c r="D613" s="6"/>
      <c r="E613" s="6"/>
      <c r="F613" s="6"/>
      <c r="G613" s="6"/>
      <c r="L613" s="15"/>
      <c r="M613" s="15"/>
      <c r="N613" s="15"/>
    </row>
    <row r="614" spans="2:14" x14ac:dyDescent="0.25">
      <c r="B614" s="4"/>
      <c r="C614" s="23"/>
      <c r="D614" s="6"/>
      <c r="E614" s="6"/>
      <c r="F614" s="6"/>
      <c r="G614" s="6"/>
      <c r="L614" s="15"/>
      <c r="M614" s="15"/>
      <c r="N614" s="15"/>
    </row>
    <row r="615" spans="2:14" x14ac:dyDescent="0.25">
      <c r="B615" s="4"/>
      <c r="C615" s="23"/>
      <c r="D615" s="6"/>
      <c r="E615" s="6"/>
      <c r="F615" s="6"/>
      <c r="G615" s="6"/>
      <c r="L615" s="15"/>
      <c r="M615" s="15"/>
      <c r="N615" s="15"/>
    </row>
    <row r="616" spans="2:14" x14ac:dyDescent="0.25">
      <c r="B616" s="4"/>
      <c r="C616" s="23"/>
      <c r="D616" s="6"/>
      <c r="E616" s="6"/>
      <c r="F616" s="6"/>
      <c r="G616" s="6"/>
      <c r="L616" s="15"/>
      <c r="M616" s="15"/>
      <c r="N616" s="15"/>
    </row>
    <row r="617" spans="2:14" x14ac:dyDescent="0.25">
      <c r="B617" s="4"/>
      <c r="C617" s="23"/>
      <c r="D617" s="6"/>
      <c r="E617" s="6"/>
      <c r="F617" s="6"/>
      <c r="G617" s="6"/>
      <c r="L617" s="15"/>
      <c r="M617" s="15"/>
      <c r="N617" s="15"/>
    </row>
    <row r="618" spans="2:14" x14ac:dyDescent="0.25">
      <c r="B618" s="4"/>
      <c r="C618" s="23"/>
      <c r="D618" s="6"/>
      <c r="E618" s="6"/>
      <c r="F618" s="6"/>
      <c r="G618" s="6"/>
      <c r="L618" s="15"/>
      <c r="M618" s="15"/>
      <c r="N618" s="15"/>
    </row>
    <row r="619" spans="2:14" x14ac:dyDescent="0.25">
      <c r="B619" s="4"/>
      <c r="C619" s="23"/>
      <c r="D619" s="6"/>
      <c r="E619" s="6"/>
      <c r="F619" s="6"/>
      <c r="G619" s="6"/>
      <c r="L619" s="15"/>
      <c r="M619" s="15"/>
      <c r="N619" s="15"/>
    </row>
    <row r="620" spans="2:14" x14ac:dyDescent="0.25">
      <c r="B620" s="4"/>
      <c r="C620" s="23"/>
      <c r="D620" s="6"/>
      <c r="E620" s="6"/>
      <c r="F620" s="6"/>
      <c r="G620" s="6"/>
      <c r="L620" s="15"/>
      <c r="M620" s="15"/>
      <c r="N620" s="15"/>
    </row>
    <row r="621" spans="2:14" x14ac:dyDescent="0.25">
      <c r="B621" s="4"/>
      <c r="C621" s="23"/>
      <c r="D621" s="6"/>
      <c r="E621" s="6"/>
      <c r="F621" s="6"/>
      <c r="G621" s="6"/>
      <c r="L621" s="15"/>
      <c r="M621" s="15"/>
      <c r="N621" s="15"/>
    </row>
    <row r="622" spans="2:14" x14ac:dyDescent="0.25">
      <c r="B622" s="4"/>
      <c r="C622" s="23"/>
      <c r="D622" s="6"/>
      <c r="E622" s="6"/>
      <c r="F622" s="6"/>
      <c r="G622" s="6"/>
      <c r="L622" s="15"/>
      <c r="M622" s="15"/>
      <c r="N622" s="15"/>
    </row>
    <row r="623" spans="2:14" x14ac:dyDescent="0.25">
      <c r="B623" s="4"/>
      <c r="C623" s="23"/>
      <c r="D623" s="6"/>
      <c r="E623" s="6"/>
      <c r="F623" s="6"/>
      <c r="G623" s="6"/>
      <c r="L623" s="15"/>
      <c r="M623" s="15"/>
      <c r="N623" s="15"/>
    </row>
    <row r="624" spans="2:14" x14ac:dyDescent="0.25">
      <c r="B624" s="4"/>
      <c r="C624" s="23"/>
      <c r="D624" s="6"/>
      <c r="E624" s="6"/>
      <c r="F624" s="6"/>
      <c r="G624" s="6"/>
      <c r="L624" s="15"/>
      <c r="M624" s="15"/>
      <c r="N624" s="15"/>
    </row>
    <row r="625" spans="2:14" x14ac:dyDescent="0.25">
      <c r="B625" s="4"/>
      <c r="C625" s="23"/>
      <c r="D625" s="6"/>
      <c r="E625" s="6"/>
      <c r="F625" s="6"/>
      <c r="G625" s="6"/>
      <c r="L625" s="15"/>
      <c r="M625" s="15"/>
      <c r="N625" s="15"/>
    </row>
    <row r="626" spans="2:14" x14ac:dyDescent="0.25">
      <c r="B626" s="4"/>
      <c r="C626" s="23"/>
      <c r="D626" s="6"/>
      <c r="E626" s="6"/>
      <c r="F626" s="6"/>
      <c r="G626" s="6"/>
      <c r="L626" s="15"/>
      <c r="M626" s="15"/>
      <c r="N626" s="15"/>
    </row>
    <row r="627" spans="2:14" x14ac:dyDescent="0.25">
      <c r="B627" s="4"/>
      <c r="C627" s="23"/>
      <c r="D627" s="6"/>
      <c r="E627" s="6"/>
      <c r="F627" s="6"/>
      <c r="G627" s="6"/>
      <c r="L627" s="15"/>
      <c r="M627" s="15"/>
      <c r="N627" s="15"/>
    </row>
    <row r="628" spans="2:14" x14ac:dyDescent="0.25">
      <c r="B628" s="4"/>
      <c r="C628" s="23"/>
      <c r="D628" s="6"/>
      <c r="E628" s="6"/>
      <c r="F628" s="6"/>
      <c r="G628" s="6"/>
      <c r="L628" s="15"/>
      <c r="M628" s="15"/>
      <c r="N628" s="15"/>
    </row>
    <row r="629" spans="2:14" x14ac:dyDescent="0.25">
      <c r="B629" s="4"/>
      <c r="C629" s="23"/>
      <c r="D629" s="6"/>
      <c r="E629" s="6"/>
      <c r="F629" s="6"/>
      <c r="G629" s="6"/>
      <c r="L629" s="15"/>
      <c r="M629" s="15"/>
      <c r="N629" s="15"/>
    </row>
    <row r="630" spans="2:14" x14ac:dyDescent="0.25">
      <c r="B630" s="4"/>
      <c r="C630" s="23"/>
      <c r="D630" s="6"/>
      <c r="E630" s="6"/>
      <c r="F630" s="6"/>
      <c r="G630" s="6"/>
      <c r="L630" s="15"/>
      <c r="M630" s="15"/>
      <c r="N630" s="15"/>
    </row>
    <row r="631" spans="2:14" x14ac:dyDescent="0.25">
      <c r="B631" s="4"/>
      <c r="C631" s="23"/>
      <c r="D631" s="6"/>
      <c r="E631" s="6"/>
      <c r="F631" s="6"/>
      <c r="G631" s="6"/>
      <c r="L631" s="15"/>
      <c r="M631" s="15"/>
      <c r="N631" s="15"/>
    </row>
    <row r="632" spans="2:14" x14ac:dyDescent="0.25">
      <c r="B632" s="4"/>
      <c r="C632" s="23"/>
      <c r="D632" s="6"/>
      <c r="E632" s="6"/>
      <c r="F632" s="6"/>
      <c r="G632" s="6"/>
      <c r="L632" s="15"/>
      <c r="M632" s="15"/>
      <c r="N632" s="15"/>
    </row>
    <row r="633" spans="2:14" x14ac:dyDescent="0.25">
      <c r="B633" s="4"/>
      <c r="C633" s="23"/>
      <c r="D633" s="6"/>
      <c r="E633" s="6"/>
      <c r="F633" s="6"/>
      <c r="G633" s="6"/>
      <c r="L633" s="15"/>
      <c r="M633" s="15"/>
      <c r="N633" s="15"/>
    </row>
    <row r="634" spans="2:14" x14ac:dyDescent="0.25">
      <c r="B634" s="4"/>
      <c r="C634" s="23"/>
      <c r="D634" s="6"/>
      <c r="E634" s="6"/>
      <c r="F634" s="6"/>
      <c r="G634" s="6"/>
      <c r="L634" s="15"/>
      <c r="M634" s="15"/>
      <c r="N634" s="15"/>
    </row>
    <row r="635" spans="2:14" x14ac:dyDescent="0.25">
      <c r="B635" s="4"/>
      <c r="C635" s="23"/>
      <c r="D635" s="6"/>
      <c r="E635" s="6"/>
      <c r="F635" s="6"/>
      <c r="G635" s="6"/>
      <c r="L635" s="15"/>
      <c r="M635" s="15"/>
      <c r="N635" s="15"/>
    </row>
    <row r="636" spans="2:14" x14ac:dyDescent="0.25">
      <c r="B636" s="4"/>
      <c r="C636" s="23"/>
      <c r="D636" s="6"/>
      <c r="E636" s="6"/>
      <c r="F636" s="6"/>
      <c r="G636" s="6"/>
      <c r="L636" s="15"/>
      <c r="M636" s="15"/>
      <c r="N636" s="15"/>
    </row>
    <row r="637" spans="2:14" x14ac:dyDescent="0.25">
      <c r="B637" s="4"/>
      <c r="C637" s="23"/>
      <c r="D637" s="6"/>
      <c r="E637" s="6"/>
      <c r="F637" s="6"/>
      <c r="G637" s="6"/>
      <c r="L637" s="15"/>
      <c r="M637" s="15"/>
      <c r="N637" s="15"/>
    </row>
    <row r="638" spans="2:14" x14ac:dyDescent="0.25">
      <c r="B638" s="4"/>
      <c r="C638" s="23"/>
      <c r="D638" s="6"/>
      <c r="E638" s="6"/>
      <c r="F638" s="6"/>
      <c r="G638" s="6"/>
      <c r="L638" s="15"/>
      <c r="M638" s="15"/>
      <c r="N638" s="15"/>
    </row>
    <row r="639" spans="2:14" x14ac:dyDescent="0.25">
      <c r="B639" s="4"/>
      <c r="C639" s="23"/>
      <c r="D639" s="6"/>
      <c r="E639" s="6"/>
      <c r="F639" s="6"/>
      <c r="G639" s="6"/>
      <c r="L639" s="15"/>
      <c r="M639" s="15"/>
      <c r="N639" s="15"/>
    </row>
    <row r="640" spans="2:14" x14ac:dyDescent="0.25">
      <c r="B640" s="4"/>
      <c r="C640" s="23"/>
      <c r="D640" s="6"/>
      <c r="E640" s="6"/>
      <c r="F640" s="6"/>
      <c r="G640" s="6"/>
      <c r="L640" s="15"/>
      <c r="M640" s="15"/>
      <c r="N640" s="15"/>
    </row>
    <row r="641" spans="2:14" x14ac:dyDescent="0.25">
      <c r="B641" s="4"/>
      <c r="C641" s="23"/>
      <c r="D641" s="6"/>
      <c r="E641" s="6"/>
      <c r="F641" s="6"/>
      <c r="G641" s="6"/>
      <c r="L641" s="15"/>
      <c r="M641" s="15"/>
      <c r="N641" s="15"/>
    </row>
    <row r="642" spans="2:14" x14ac:dyDescent="0.25">
      <c r="B642" s="4"/>
      <c r="C642" s="23"/>
      <c r="D642" s="6"/>
      <c r="E642" s="6"/>
      <c r="F642" s="6"/>
      <c r="G642" s="6"/>
      <c r="L642" s="15"/>
      <c r="M642" s="15"/>
      <c r="N642" s="15"/>
    </row>
    <row r="643" spans="2:14" x14ac:dyDescent="0.25">
      <c r="B643" s="4"/>
      <c r="C643" s="23"/>
      <c r="D643" s="6"/>
      <c r="E643" s="6"/>
      <c r="F643" s="6"/>
      <c r="G643" s="6"/>
      <c r="L643" s="15"/>
      <c r="M643" s="15"/>
      <c r="N643" s="15"/>
    </row>
    <row r="644" spans="2:14" x14ac:dyDescent="0.25">
      <c r="B644" s="4"/>
      <c r="C644" s="23"/>
      <c r="D644" s="6"/>
      <c r="E644" s="6"/>
      <c r="F644" s="6"/>
      <c r="G644" s="6"/>
      <c r="L644" s="15"/>
      <c r="M644" s="15"/>
      <c r="N644" s="15"/>
    </row>
    <row r="645" spans="2:14" x14ac:dyDescent="0.25">
      <c r="B645" s="4"/>
      <c r="C645" s="23"/>
      <c r="D645" s="6"/>
      <c r="E645" s="6"/>
      <c r="F645" s="6"/>
      <c r="G645" s="6"/>
      <c r="L645" s="15"/>
      <c r="M645" s="15"/>
      <c r="N645" s="15"/>
    </row>
    <row r="646" spans="2:14" x14ac:dyDescent="0.25">
      <c r="B646" s="4"/>
      <c r="C646" s="23"/>
      <c r="D646" s="6"/>
      <c r="E646" s="6"/>
      <c r="F646" s="6"/>
      <c r="G646" s="6"/>
      <c r="L646" s="15"/>
      <c r="M646" s="15"/>
      <c r="N646" s="15"/>
    </row>
    <row r="647" spans="2:14" x14ac:dyDescent="0.25">
      <c r="B647" s="4"/>
      <c r="C647" s="23"/>
      <c r="D647" s="6"/>
      <c r="E647" s="6"/>
      <c r="F647" s="6"/>
      <c r="G647" s="6"/>
      <c r="L647" s="15"/>
      <c r="M647" s="15"/>
      <c r="N647" s="15"/>
    </row>
    <row r="648" spans="2:14" x14ac:dyDescent="0.25">
      <c r="B648" s="4"/>
      <c r="C648" s="23"/>
      <c r="D648" s="6"/>
      <c r="E648" s="6"/>
      <c r="F648" s="6"/>
      <c r="G648" s="6"/>
      <c r="L648" s="15"/>
      <c r="M648" s="15"/>
      <c r="N648" s="15"/>
    </row>
    <row r="649" spans="2:14" x14ac:dyDescent="0.25">
      <c r="B649" s="4"/>
      <c r="C649" s="23"/>
      <c r="D649" s="6"/>
      <c r="E649" s="6"/>
      <c r="F649" s="6"/>
      <c r="G649" s="6"/>
      <c r="L649" s="15"/>
      <c r="M649" s="15"/>
      <c r="N649" s="15"/>
    </row>
    <row r="650" spans="2:14" x14ac:dyDescent="0.25">
      <c r="B650" s="4"/>
      <c r="C650" s="23"/>
      <c r="D650" s="6"/>
      <c r="E650" s="6"/>
      <c r="F650" s="6"/>
      <c r="G650" s="6"/>
      <c r="L650" s="15"/>
      <c r="M650" s="15"/>
      <c r="N650" s="15"/>
    </row>
    <row r="651" spans="2:14" x14ac:dyDescent="0.25">
      <c r="B651" s="4"/>
      <c r="C651" s="23"/>
      <c r="D651" s="6"/>
      <c r="E651" s="6"/>
      <c r="F651" s="6"/>
      <c r="G651" s="6"/>
      <c r="L651" s="15"/>
      <c r="M651" s="15"/>
      <c r="N651" s="15"/>
    </row>
    <row r="652" spans="2:14" x14ac:dyDescent="0.25">
      <c r="B652" s="4"/>
      <c r="C652" s="23"/>
      <c r="D652" s="6"/>
      <c r="E652" s="6"/>
      <c r="F652" s="6"/>
      <c r="G652" s="6"/>
      <c r="L652" s="15"/>
      <c r="M652" s="15"/>
      <c r="N652" s="15"/>
    </row>
    <row r="653" spans="2:14" x14ac:dyDescent="0.25">
      <c r="B653" s="4"/>
      <c r="C653" s="23"/>
      <c r="D653" s="6"/>
      <c r="E653" s="6"/>
      <c r="F653" s="6"/>
      <c r="G653" s="6"/>
      <c r="L653" s="15"/>
      <c r="M653" s="15"/>
      <c r="N653" s="15"/>
    </row>
    <row r="654" spans="2:14" x14ac:dyDescent="0.25">
      <c r="B654" s="4"/>
      <c r="C654" s="23"/>
      <c r="D654" s="6"/>
      <c r="E654" s="6"/>
      <c r="F654" s="6"/>
      <c r="G654" s="6"/>
      <c r="L654" s="15"/>
      <c r="M654" s="15"/>
      <c r="N654" s="15"/>
    </row>
    <row r="655" spans="2:14" x14ac:dyDescent="0.25">
      <c r="B655" s="4"/>
      <c r="C655" s="23"/>
      <c r="D655" s="6"/>
      <c r="E655" s="6"/>
      <c r="F655" s="6"/>
      <c r="G655" s="6"/>
      <c r="L655" s="15"/>
      <c r="M655" s="15"/>
      <c r="N655" s="15"/>
    </row>
    <row r="656" spans="2:14" x14ac:dyDescent="0.25">
      <c r="B656" s="4"/>
      <c r="C656" s="23"/>
      <c r="D656" s="6"/>
      <c r="E656" s="6"/>
      <c r="F656" s="6"/>
      <c r="G656" s="6"/>
      <c r="L656" s="15"/>
      <c r="M656" s="15"/>
      <c r="N656" s="15"/>
    </row>
    <row r="657" spans="2:14" x14ac:dyDescent="0.25">
      <c r="B657" s="4"/>
      <c r="C657" s="23"/>
      <c r="D657" s="6"/>
      <c r="E657" s="6"/>
      <c r="F657" s="6"/>
      <c r="G657" s="6"/>
      <c r="L657" s="15"/>
      <c r="M657" s="15"/>
      <c r="N657" s="15"/>
    </row>
    <row r="658" spans="2:14" x14ac:dyDescent="0.25">
      <c r="B658" s="4"/>
      <c r="C658" s="23"/>
      <c r="D658" s="6"/>
      <c r="E658" s="6"/>
      <c r="F658" s="6"/>
      <c r="G658" s="6"/>
      <c r="L658" s="15"/>
      <c r="M658" s="15"/>
      <c r="N658" s="15"/>
    </row>
    <row r="659" spans="2:14" x14ac:dyDescent="0.25">
      <c r="B659" s="4"/>
      <c r="C659" s="23"/>
      <c r="D659" s="6"/>
      <c r="E659" s="6"/>
      <c r="F659" s="6"/>
      <c r="G659" s="6"/>
      <c r="L659" s="15"/>
      <c r="M659" s="15"/>
      <c r="N659" s="15"/>
    </row>
    <row r="660" spans="2:14" x14ac:dyDescent="0.25">
      <c r="B660" s="4"/>
      <c r="C660" s="23"/>
      <c r="D660" s="6"/>
      <c r="E660" s="6"/>
      <c r="F660" s="6"/>
      <c r="G660" s="6"/>
      <c r="L660" s="15"/>
      <c r="M660" s="15"/>
      <c r="N660" s="15"/>
    </row>
    <row r="661" spans="2:14" x14ac:dyDescent="0.25">
      <c r="B661" s="4"/>
      <c r="C661" s="23"/>
      <c r="D661" s="6"/>
      <c r="E661" s="6"/>
      <c r="F661" s="6"/>
      <c r="G661" s="6"/>
      <c r="L661" s="15"/>
      <c r="M661" s="15"/>
      <c r="N661" s="15"/>
    </row>
    <row r="662" spans="2:14" x14ac:dyDescent="0.25">
      <c r="B662" s="4"/>
      <c r="C662" s="23"/>
      <c r="D662" s="6"/>
      <c r="E662" s="6"/>
      <c r="F662" s="6"/>
      <c r="G662" s="6"/>
      <c r="L662" s="15"/>
      <c r="M662" s="15"/>
      <c r="N662" s="15"/>
    </row>
    <row r="663" spans="2:14" x14ac:dyDescent="0.25">
      <c r="B663" s="4"/>
      <c r="C663" s="23"/>
      <c r="D663" s="6"/>
      <c r="E663" s="6"/>
      <c r="F663" s="6"/>
      <c r="G663" s="6"/>
      <c r="L663" s="15"/>
      <c r="M663" s="15"/>
      <c r="N663" s="15"/>
    </row>
    <row r="664" spans="2:14" x14ac:dyDescent="0.25">
      <c r="B664" s="4"/>
      <c r="C664" s="23"/>
      <c r="D664" s="6"/>
      <c r="E664" s="6"/>
      <c r="F664" s="6"/>
      <c r="G664" s="6"/>
      <c r="L664" s="15"/>
      <c r="M664" s="15"/>
      <c r="N664" s="15"/>
    </row>
    <row r="665" spans="2:14" x14ac:dyDescent="0.25">
      <c r="B665" s="4"/>
      <c r="C665" s="23"/>
      <c r="D665" s="6"/>
      <c r="E665" s="6"/>
      <c r="F665" s="6"/>
      <c r="G665" s="6"/>
      <c r="L665" s="15"/>
      <c r="M665" s="15"/>
      <c r="N665" s="15"/>
    </row>
    <row r="666" spans="2:14" x14ac:dyDescent="0.25">
      <c r="B666" s="4"/>
      <c r="C666" s="23"/>
      <c r="D666" s="6"/>
      <c r="E666" s="6"/>
      <c r="F666" s="6"/>
      <c r="G666" s="6"/>
      <c r="L666" s="15"/>
      <c r="M666" s="15"/>
      <c r="N666" s="15"/>
    </row>
    <row r="667" spans="2:14" x14ac:dyDescent="0.25">
      <c r="B667" s="4"/>
      <c r="C667" s="23"/>
      <c r="D667" s="6"/>
      <c r="E667" s="6"/>
      <c r="F667" s="6"/>
      <c r="G667" s="6"/>
      <c r="L667" s="15"/>
      <c r="M667" s="15"/>
      <c r="N667" s="15"/>
    </row>
    <row r="668" spans="2:14" x14ac:dyDescent="0.25">
      <c r="B668" s="4"/>
      <c r="C668" s="23"/>
      <c r="D668" s="6"/>
      <c r="E668" s="6"/>
      <c r="F668" s="6"/>
      <c r="G668" s="6"/>
      <c r="L668" s="15"/>
      <c r="M668" s="15"/>
      <c r="N668" s="15"/>
    </row>
    <row r="669" spans="2:14" x14ac:dyDescent="0.25">
      <c r="B669" s="4"/>
      <c r="C669" s="23"/>
      <c r="D669" s="6"/>
      <c r="E669" s="6"/>
      <c r="F669" s="6"/>
      <c r="G669" s="6"/>
      <c r="L669" s="15"/>
      <c r="M669" s="15"/>
      <c r="N669" s="15"/>
    </row>
    <row r="670" spans="2:14" x14ac:dyDescent="0.25">
      <c r="B670" s="4"/>
      <c r="C670" s="23"/>
      <c r="D670" s="6"/>
      <c r="E670" s="6"/>
      <c r="F670" s="6"/>
      <c r="G670" s="6"/>
      <c r="L670" s="15"/>
      <c r="M670" s="15"/>
      <c r="N670" s="15"/>
    </row>
    <row r="671" spans="2:14" x14ac:dyDescent="0.25">
      <c r="B671" s="4"/>
      <c r="C671" s="23"/>
      <c r="D671" s="6"/>
      <c r="E671" s="6"/>
      <c r="F671" s="6"/>
      <c r="G671" s="6"/>
      <c r="L671" s="15"/>
      <c r="M671" s="15"/>
      <c r="N671" s="15"/>
    </row>
    <row r="672" spans="2:14" x14ac:dyDescent="0.25">
      <c r="B672" s="4"/>
      <c r="C672" s="23"/>
      <c r="D672" s="6"/>
      <c r="E672" s="6"/>
      <c r="F672" s="6"/>
      <c r="G672" s="6"/>
      <c r="L672" s="15"/>
      <c r="M672" s="15"/>
      <c r="N672" s="15"/>
    </row>
    <row r="673" spans="2:14" x14ac:dyDescent="0.25">
      <c r="B673" s="4"/>
      <c r="C673" s="23"/>
      <c r="D673" s="6"/>
      <c r="E673" s="6"/>
      <c r="F673" s="6"/>
      <c r="G673" s="6"/>
      <c r="L673" s="15"/>
      <c r="M673" s="15"/>
      <c r="N673" s="15"/>
    </row>
    <row r="674" spans="2:14" x14ac:dyDescent="0.25">
      <c r="B674" s="4"/>
      <c r="C674" s="23"/>
      <c r="D674" s="6"/>
      <c r="E674" s="6"/>
      <c r="F674" s="6"/>
      <c r="G674" s="6"/>
      <c r="L674" s="15"/>
      <c r="M674" s="15"/>
      <c r="N674" s="15"/>
    </row>
    <row r="675" spans="2:14" x14ac:dyDescent="0.25">
      <c r="B675" s="4"/>
      <c r="C675" s="23"/>
      <c r="D675" s="6"/>
      <c r="E675" s="6"/>
      <c r="F675" s="6"/>
      <c r="G675" s="6"/>
      <c r="L675" s="15"/>
      <c r="M675" s="15"/>
      <c r="N675" s="15"/>
    </row>
    <row r="676" spans="2:14" x14ac:dyDescent="0.25">
      <c r="B676" s="4"/>
      <c r="C676" s="23"/>
      <c r="D676" s="6"/>
      <c r="E676" s="6"/>
      <c r="F676" s="6"/>
      <c r="G676" s="6"/>
      <c r="L676" s="15"/>
      <c r="M676" s="15"/>
      <c r="N676" s="15"/>
    </row>
    <row r="677" spans="2:14" x14ac:dyDescent="0.25">
      <c r="B677" s="4"/>
      <c r="C677" s="23"/>
      <c r="D677" s="6"/>
      <c r="E677" s="6"/>
      <c r="F677" s="6"/>
      <c r="G677" s="6"/>
      <c r="L677" s="15"/>
      <c r="M677" s="15"/>
      <c r="N677" s="15"/>
    </row>
    <row r="678" spans="2:14" x14ac:dyDescent="0.25">
      <c r="B678" s="4"/>
      <c r="C678" s="23"/>
      <c r="D678" s="6"/>
      <c r="E678" s="6"/>
      <c r="F678" s="6"/>
      <c r="G678" s="6"/>
      <c r="L678" s="15"/>
      <c r="M678" s="15"/>
      <c r="N678" s="15"/>
    </row>
    <row r="679" spans="2:14" x14ac:dyDescent="0.25">
      <c r="B679" s="4"/>
      <c r="C679" s="23"/>
      <c r="D679" s="6"/>
      <c r="E679" s="6"/>
      <c r="F679" s="6"/>
      <c r="G679" s="6"/>
      <c r="L679" s="15"/>
      <c r="M679" s="15"/>
      <c r="N679" s="15"/>
    </row>
    <row r="680" spans="2:14" x14ac:dyDescent="0.25">
      <c r="B680" s="4"/>
      <c r="C680" s="23"/>
      <c r="D680" s="6"/>
      <c r="E680" s="6"/>
      <c r="F680" s="6"/>
      <c r="G680" s="6"/>
      <c r="L680" s="15"/>
      <c r="M680" s="15"/>
      <c r="N680" s="15"/>
    </row>
    <row r="681" spans="2:14" x14ac:dyDescent="0.25">
      <c r="B681" s="4"/>
      <c r="C681" s="23"/>
      <c r="D681" s="6"/>
      <c r="E681" s="6"/>
      <c r="F681" s="6"/>
      <c r="G681" s="6"/>
      <c r="L681" s="15"/>
      <c r="M681" s="15"/>
      <c r="N681" s="15"/>
    </row>
    <row r="682" spans="2:14" x14ac:dyDescent="0.25">
      <c r="B682" s="4"/>
      <c r="C682" s="23"/>
      <c r="D682" s="6"/>
      <c r="E682" s="6"/>
      <c r="F682" s="6"/>
      <c r="G682" s="6"/>
      <c r="L682" s="15"/>
      <c r="M682" s="15"/>
      <c r="N682" s="15"/>
    </row>
    <row r="683" spans="2:14" x14ac:dyDescent="0.25">
      <c r="B683" s="4"/>
      <c r="C683" s="23"/>
      <c r="D683" s="6"/>
      <c r="E683" s="6"/>
      <c r="F683" s="6"/>
      <c r="G683" s="6"/>
      <c r="L683" s="15"/>
      <c r="M683" s="15"/>
      <c r="N683" s="15"/>
    </row>
    <row r="684" spans="2:14" x14ac:dyDescent="0.25">
      <c r="B684" s="4"/>
      <c r="C684" s="23"/>
      <c r="D684" s="6"/>
      <c r="E684" s="6"/>
      <c r="F684" s="6"/>
      <c r="G684" s="6"/>
      <c r="L684" s="15"/>
      <c r="M684" s="15"/>
      <c r="N684" s="15"/>
    </row>
    <row r="685" spans="2:14" x14ac:dyDescent="0.25">
      <c r="B685" s="4"/>
      <c r="C685" s="23"/>
      <c r="D685" s="6"/>
      <c r="E685" s="6"/>
      <c r="F685" s="6"/>
      <c r="G685" s="6"/>
      <c r="L685" s="15"/>
      <c r="M685" s="15"/>
      <c r="N685" s="15"/>
    </row>
    <row r="686" spans="2:14" x14ac:dyDescent="0.25">
      <c r="B686" s="4"/>
      <c r="C686" s="23"/>
      <c r="D686" s="6"/>
      <c r="E686" s="6"/>
      <c r="F686" s="6"/>
      <c r="G686" s="6"/>
      <c r="L686" s="15"/>
      <c r="M686" s="15"/>
      <c r="N686" s="15"/>
    </row>
    <row r="687" spans="2:14" x14ac:dyDescent="0.25">
      <c r="B687" s="4"/>
      <c r="C687" s="23"/>
      <c r="D687" s="6"/>
      <c r="E687" s="6"/>
      <c r="F687" s="6"/>
      <c r="G687" s="6"/>
      <c r="L687" s="15"/>
      <c r="M687" s="15"/>
      <c r="N687" s="15"/>
    </row>
    <row r="688" spans="2:14" x14ac:dyDescent="0.25">
      <c r="B688" s="4"/>
      <c r="C688" s="23"/>
      <c r="D688" s="6"/>
      <c r="E688" s="6"/>
      <c r="F688" s="6"/>
      <c r="G688" s="6"/>
      <c r="L688" s="15"/>
      <c r="M688" s="15"/>
      <c r="N688" s="15"/>
    </row>
    <row r="689" spans="2:14" x14ac:dyDescent="0.25">
      <c r="B689" s="4"/>
      <c r="C689" s="23"/>
      <c r="D689" s="6"/>
      <c r="E689" s="6"/>
      <c r="F689" s="6"/>
      <c r="G689" s="6"/>
      <c r="L689" s="15"/>
      <c r="M689" s="15"/>
      <c r="N689" s="15"/>
    </row>
    <row r="690" spans="2:14" x14ac:dyDescent="0.25">
      <c r="B690" s="4"/>
      <c r="C690" s="23"/>
      <c r="D690" s="6"/>
      <c r="E690" s="6"/>
      <c r="F690" s="6"/>
      <c r="G690" s="6"/>
      <c r="L690" s="15"/>
      <c r="M690" s="15"/>
      <c r="N690" s="15"/>
    </row>
    <row r="691" spans="2:14" x14ac:dyDescent="0.25">
      <c r="B691" s="4"/>
      <c r="C691" s="23"/>
      <c r="D691" s="6"/>
      <c r="E691" s="6"/>
      <c r="F691" s="6"/>
      <c r="G691" s="6"/>
      <c r="L691" s="15"/>
      <c r="M691" s="15"/>
      <c r="N691" s="15"/>
    </row>
    <row r="692" spans="2:14" x14ac:dyDescent="0.25">
      <c r="B692" s="4"/>
      <c r="C692" s="23"/>
      <c r="D692" s="6"/>
      <c r="E692" s="6"/>
      <c r="F692" s="6"/>
      <c r="G692" s="6"/>
      <c r="L692" s="15"/>
      <c r="M692" s="15"/>
      <c r="N692" s="15"/>
    </row>
    <row r="693" spans="2:14" x14ac:dyDescent="0.25">
      <c r="B693" s="4"/>
      <c r="C693" s="23"/>
      <c r="D693" s="6"/>
      <c r="E693" s="6"/>
      <c r="F693" s="6"/>
      <c r="G693" s="6"/>
      <c r="L693" s="15"/>
      <c r="M693" s="15"/>
      <c r="N693" s="15"/>
    </row>
    <row r="694" spans="2:14" x14ac:dyDescent="0.25">
      <c r="B694" s="4"/>
      <c r="C694" s="23"/>
      <c r="D694" s="6"/>
      <c r="E694" s="6"/>
      <c r="F694" s="6"/>
      <c r="G694" s="6"/>
      <c r="L694" s="15"/>
      <c r="M694" s="15"/>
      <c r="N694" s="15"/>
    </row>
    <row r="695" spans="2:14" x14ac:dyDescent="0.25">
      <c r="B695" s="4"/>
      <c r="C695" s="23"/>
      <c r="D695" s="6"/>
      <c r="E695" s="6"/>
      <c r="F695" s="6"/>
      <c r="G695" s="6"/>
      <c r="L695" s="15"/>
      <c r="M695" s="15"/>
      <c r="N695" s="15"/>
    </row>
    <row r="696" spans="2:14" x14ac:dyDescent="0.25">
      <c r="B696" s="4"/>
      <c r="C696" s="23"/>
      <c r="D696" s="6"/>
      <c r="E696" s="6"/>
      <c r="F696" s="6"/>
      <c r="G696" s="6"/>
      <c r="L696" s="15"/>
      <c r="M696" s="15"/>
      <c r="N696" s="15"/>
    </row>
    <row r="697" spans="2:14" x14ac:dyDescent="0.25">
      <c r="B697" s="4"/>
      <c r="C697" s="23"/>
      <c r="D697" s="6"/>
      <c r="E697" s="6"/>
      <c r="F697" s="6"/>
      <c r="G697" s="6"/>
      <c r="L697" s="15"/>
      <c r="M697" s="15"/>
      <c r="N697" s="15"/>
    </row>
    <row r="698" spans="2:14" x14ac:dyDescent="0.25">
      <c r="B698" s="4"/>
      <c r="C698" s="23"/>
      <c r="D698" s="6"/>
      <c r="E698" s="6"/>
      <c r="F698" s="6"/>
      <c r="G698" s="6"/>
      <c r="L698" s="15"/>
      <c r="M698" s="15"/>
      <c r="N698" s="15"/>
    </row>
    <row r="699" spans="2:14" x14ac:dyDescent="0.25">
      <c r="B699" s="4"/>
      <c r="C699" s="23"/>
      <c r="D699" s="6"/>
      <c r="E699" s="6"/>
      <c r="F699" s="6"/>
      <c r="G699" s="6"/>
      <c r="L699" s="15"/>
      <c r="M699" s="15"/>
      <c r="N699" s="15"/>
    </row>
    <row r="700" spans="2:14" x14ac:dyDescent="0.25">
      <c r="B700" s="4"/>
      <c r="C700" s="23"/>
      <c r="D700" s="6"/>
      <c r="E700" s="6"/>
      <c r="F700" s="6"/>
      <c r="G700" s="6"/>
      <c r="L700" s="15"/>
      <c r="M700" s="15"/>
      <c r="N700" s="15"/>
    </row>
    <row r="701" spans="2:14" x14ac:dyDescent="0.25">
      <c r="B701" s="4"/>
      <c r="C701" s="23"/>
      <c r="D701" s="6"/>
      <c r="E701" s="6"/>
      <c r="F701" s="6"/>
      <c r="G701" s="6"/>
      <c r="L701" s="15"/>
      <c r="M701" s="15"/>
      <c r="N701" s="15"/>
    </row>
    <row r="702" spans="2:14" x14ac:dyDescent="0.25">
      <c r="B702" s="4"/>
      <c r="C702" s="23"/>
      <c r="D702" s="6"/>
      <c r="E702" s="6"/>
      <c r="F702" s="6"/>
      <c r="G702" s="6"/>
      <c r="L702" s="15"/>
      <c r="M702" s="15"/>
      <c r="N702" s="15"/>
    </row>
    <row r="703" spans="2:14" x14ac:dyDescent="0.25">
      <c r="B703" s="4"/>
      <c r="C703" s="23"/>
      <c r="D703" s="6"/>
      <c r="E703" s="6"/>
      <c r="F703" s="6"/>
      <c r="G703" s="6"/>
      <c r="L703" s="15"/>
      <c r="M703" s="15"/>
      <c r="N703" s="15"/>
    </row>
    <row r="704" spans="2:14" x14ac:dyDescent="0.25">
      <c r="B704" s="4"/>
      <c r="C704" s="23"/>
      <c r="D704" s="6"/>
      <c r="E704" s="6"/>
      <c r="F704" s="6"/>
      <c r="G704" s="6"/>
      <c r="L704" s="15"/>
      <c r="M704" s="15"/>
      <c r="N704" s="15"/>
    </row>
    <row r="705" spans="2:14" x14ac:dyDescent="0.25">
      <c r="B705" s="4"/>
      <c r="C705" s="23"/>
      <c r="D705" s="6"/>
      <c r="E705" s="6"/>
      <c r="F705" s="6"/>
      <c r="G705" s="6"/>
      <c r="L705" s="15"/>
      <c r="M705" s="15"/>
      <c r="N705" s="15"/>
    </row>
    <row r="706" spans="2:14" x14ac:dyDescent="0.25">
      <c r="B706" s="4"/>
      <c r="C706" s="23"/>
      <c r="D706" s="6"/>
      <c r="E706" s="6"/>
      <c r="F706" s="6"/>
      <c r="G706" s="6"/>
      <c r="L706" s="15"/>
      <c r="M706" s="15"/>
      <c r="N706" s="15"/>
    </row>
    <row r="707" spans="2:14" x14ac:dyDescent="0.25">
      <c r="B707" s="4"/>
      <c r="C707" s="23"/>
      <c r="D707" s="6"/>
      <c r="E707" s="6"/>
      <c r="F707" s="6"/>
      <c r="G707" s="6"/>
      <c r="L707" s="15"/>
      <c r="M707" s="15"/>
      <c r="N707" s="15"/>
    </row>
    <row r="708" spans="2:14" x14ac:dyDescent="0.25">
      <c r="B708" s="4"/>
      <c r="C708" s="23"/>
      <c r="D708" s="6"/>
      <c r="E708" s="6"/>
      <c r="F708" s="6"/>
      <c r="G708" s="6"/>
      <c r="L708" s="15"/>
      <c r="M708" s="15"/>
      <c r="N708" s="15"/>
    </row>
    <row r="709" spans="2:14" x14ac:dyDescent="0.25">
      <c r="B709" s="4"/>
      <c r="C709" s="23"/>
      <c r="D709" s="6"/>
      <c r="E709" s="6"/>
      <c r="F709" s="6"/>
      <c r="G709" s="6"/>
      <c r="L709" s="15"/>
      <c r="M709" s="15"/>
      <c r="N709" s="15"/>
    </row>
    <row r="710" spans="2:14" x14ac:dyDescent="0.25">
      <c r="B710" s="4"/>
      <c r="C710" s="23"/>
      <c r="D710" s="6"/>
      <c r="E710" s="6"/>
      <c r="F710" s="6"/>
      <c r="G710" s="6"/>
      <c r="L710" s="15"/>
      <c r="M710" s="15"/>
      <c r="N710" s="15"/>
    </row>
    <row r="711" spans="2:14" x14ac:dyDescent="0.25">
      <c r="B711" s="4"/>
      <c r="C711" s="23"/>
      <c r="D711" s="6"/>
      <c r="E711" s="6"/>
      <c r="F711" s="6"/>
      <c r="G711" s="6"/>
      <c r="L711" s="15"/>
      <c r="M711" s="15"/>
      <c r="N711" s="15"/>
    </row>
    <row r="712" spans="2:14" x14ac:dyDescent="0.25">
      <c r="B712" s="4"/>
      <c r="C712" s="23"/>
      <c r="D712" s="6"/>
      <c r="E712" s="6"/>
      <c r="F712" s="6"/>
      <c r="G712" s="6"/>
      <c r="L712" s="15"/>
      <c r="M712" s="15"/>
      <c r="N712" s="15"/>
    </row>
    <row r="713" spans="2:14" x14ac:dyDescent="0.25">
      <c r="B713" s="4"/>
      <c r="C713" s="23"/>
      <c r="D713" s="6"/>
      <c r="E713" s="6"/>
      <c r="F713" s="6"/>
      <c r="G713" s="6"/>
      <c r="L713" s="15"/>
      <c r="M713" s="15"/>
      <c r="N713" s="15"/>
    </row>
    <row r="714" spans="2:14" x14ac:dyDescent="0.25">
      <c r="B714" s="4"/>
      <c r="C714" s="23"/>
      <c r="D714" s="6"/>
      <c r="E714" s="6"/>
      <c r="F714" s="6"/>
      <c r="G714" s="6"/>
      <c r="L714" s="15"/>
      <c r="M714" s="15"/>
      <c r="N714" s="15"/>
    </row>
    <row r="715" spans="2:14" x14ac:dyDescent="0.25">
      <c r="B715" s="4"/>
      <c r="C715" s="23"/>
      <c r="D715" s="6"/>
      <c r="E715" s="6"/>
      <c r="F715" s="6"/>
      <c r="G715" s="6"/>
      <c r="L715" s="15"/>
      <c r="M715" s="15"/>
      <c r="N715" s="15"/>
    </row>
    <row r="716" spans="2:14" x14ac:dyDescent="0.25">
      <c r="B716" s="4"/>
      <c r="C716" s="23"/>
      <c r="D716" s="6"/>
      <c r="E716" s="6"/>
      <c r="F716" s="6"/>
      <c r="G716" s="6"/>
      <c r="L716" s="15"/>
      <c r="M716" s="15"/>
      <c r="N716" s="15"/>
    </row>
    <row r="717" spans="2:14" x14ac:dyDescent="0.25">
      <c r="B717" s="4"/>
      <c r="C717" s="23"/>
      <c r="D717" s="6"/>
      <c r="E717" s="6"/>
      <c r="F717" s="6"/>
      <c r="G717" s="6"/>
      <c r="L717" s="15"/>
      <c r="M717" s="15"/>
      <c r="N717" s="15"/>
    </row>
    <row r="718" spans="2:14" x14ac:dyDescent="0.25">
      <c r="B718" s="4"/>
      <c r="C718" s="23"/>
      <c r="D718" s="6"/>
      <c r="E718" s="6"/>
      <c r="F718" s="6"/>
      <c r="G718" s="6"/>
      <c r="L718" s="15"/>
      <c r="M718" s="15"/>
      <c r="N718" s="15"/>
    </row>
    <row r="719" spans="2:14" x14ac:dyDescent="0.25">
      <c r="B719" s="4"/>
      <c r="C719" s="23"/>
      <c r="D719" s="6"/>
      <c r="E719" s="6"/>
      <c r="F719" s="6"/>
      <c r="G719" s="6"/>
      <c r="L719" s="15"/>
      <c r="M719" s="15"/>
      <c r="N719" s="15"/>
    </row>
    <row r="720" spans="2:14" x14ac:dyDescent="0.25">
      <c r="B720" s="4"/>
      <c r="C720" s="23"/>
      <c r="D720" s="6"/>
      <c r="E720" s="6"/>
      <c r="F720" s="6"/>
      <c r="G720" s="6"/>
      <c r="L720" s="15"/>
      <c r="M720" s="15"/>
      <c r="N720" s="15"/>
    </row>
    <row r="721" spans="2:14" x14ac:dyDescent="0.25">
      <c r="B721" s="4"/>
      <c r="C721" s="23"/>
      <c r="D721" s="6"/>
      <c r="E721" s="6"/>
      <c r="F721" s="6"/>
      <c r="G721" s="6"/>
      <c r="L721" s="15"/>
      <c r="M721" s="15"/>
      <c r="N721" s="15"/>
    </row>
    <row r="722" spans="2:14" x14ac:dyDescent="0.25">
      <c r="B722" s="4"/>
      <c r="C722" s="23"/>
      <c r="D722" s="6"/>
      <c r="E722" s="6"/>
      <c r="F722" s="6"/>
      <c r="G722" s="6"/>
      <c r="L722" s="15"/>
      <c r="M722" s="15"/>
      <c r="N722" s="15"/>
    </row>
    <row r="723" spans="2:14" x14ac:dyDescent="0.25">
      <c r="B723" s="4"/>
      <c r="C723" s="23"/>
      <c r="D723" s="6"/>
      <c r="E723" s="6"/>
      <c r="F723" s="6"/>
      <c r="G723" s="6"/>
      <c r="L723" s="15"/>
      <c r="M723" s="15"/>
      <c r="N723" s="15"/>
    </row>
    <row r="724" spans="2:14" x14ac:dyDescent="0.25">
      <c r="B724" s="4"/>
      <c r="C724" s="23"/>
      <c r="D724" s="6"/>
      <c r="E724" s="6"/>
      <c r="F724" s="6"/>
      <c r="G724" s="6"/>
      <c r="L724" s="15"/>
      <c r="M724" s="15"/>
      <c r="N724" s="15"/>
    </row>
    <row r="725" spans="2:14" x14ac:dyDescent="0.25">
      <c r="B725" s="4"/>
      <c r="C725" s="23"/>
      <c r="D725" s="6"/>
      <c r="E725" s="6"/>
      <c r="F725" s="6"/>
      <c r="G725" s="6"/>
      <c r="L725" s="15"/>
      <c r="M725" s="15"/>
      <c r="N725" s="15"/>
    </row>
    <row r="726" spans="2:14" x14ac:dyDescent="0.25">
      <c r="B726" s="4"/>
      <c r="C726" s="23"/>
      <c r="D726" s="6"/>
      <c r="E726" s="6"/>
      <c r="F726" s="6"/>
      <c r="G726" s="6"/>
      <c r="L726" s="15"/>
      <c r="M726" s="15"/>
      <c r="N726" s="15"/>
    </row>
    <row r="727" spans="2:14" x14ac:dyDescent="0.25">
      <c r="B727" s="4"/>
      <c r="C727" s="23"/>
      <c r="D727" s="6"/>
      <c r="E727" s="6"/>
      <c r="F727" s="6"/>
      <c r="G727" s="6"/>
      <c r="L727" s="15"/>
      <c r="M727" s="15"/>
      <c r="N727" s="15"/>
    </row>
    <row r="728" spans="2:14" x14ac:dyDescent="0.25">
      <c r="B728" s="4"/>
      <c r="C728" s="23"/>
      <c r="D728" s="6"/>
      <c r="E728" s="6"/>
      <c r="F728" s="6"/>
      <c r="G728" s="6"/>
      <c r="L728" s="15"/>
      <c r="M728" s="15"/>
      <c r="N728" s="15"/>
    </row>
    <row r="729" spans="2:14" x14ac:dyDescent="0.25">
      <c r="B729" s="4"/>
      <c r="C729" s="23"/>
      <c r="D729" s="6"/>
      <c r="E729" s="6"/>
      <c r="F729" s="6"/>
      <c r="G729" s="6"/>
      <c r="L729" s="15"/>
      <c r="M729" s="15"/>
      <c r="N729" s="15"/>
    </row>
    <row r="730" spans="2:14" x14ac:dyDescent="0.25">
      <c r="B730" s="4"/>
      <c r="C730" s="23"/>
      <c r="D730" s="6"/>
      <c r="E730" s="6"/>
      <c r="F730" s="6"/>
      <c r="G730" s="6"/>
      <c r="L730" s="15"/>
      <c r="M730" s="15"/>
      <c r="N730" s="15"/>
    </row>
    <row r="731" spans="2:14" x14ac:dyDescent="0.25">
      <c r="B731" s="4"/>
      <c r="C731" s="23"/>
      <c r="D731" s="6"/>
      <c r="E731" s="6"/>
      <c r="F731" s="6"/>
      <c r="G731" s="6"/>
      <c r="L731" s="15"/>
      <c r="M731" s="15"/>
      <c r="N731" s="15"/>
    </row>
    <row r="732" spans="2:14" x14ac:dyDescent="0.25">
      <c r="B732" s="4"/>
      <c r="C732" s="23"/>
      <c r="D732" s="6"/>
      <c r="E732" s="6"/>
      <c r="F732" s="6"/>
      <c r="G732" s="6"/>
      <c r="L732" s="15"/>
      <c r="M732" s="15"/>
      <c r="N732" s="15"/>
    </row>
    <row r="733" spans="2:14" x14ac:dyDescent="0.25">
      <c r="B733" s="4"/>
      <c r="C733" s="23"/>
      <c r="D733" s="6"/>
      <c r="E733" s="6"/>
      <c r="F733" s="6"/>
      <c r="G733" s="6"/>
      <c r="L733" s="15"/>
      <c r="M733" s="15"/>
      <c r="N733" s="15"/>
    </row>
    <row r="734" spans="2:14" x14ac:dyDescent="0.25">
      <c r="B734" s="4"/>
      <c r="C734" s="23"/>
      <c r="D734" s="6"/>
      <c r="E734" s="6"/>
      <c r="F734" s="6"/>
      <c r="G734" s="6"/>
      <c r="L734" s="15"/>
      <c r="M734" s="15"/>
      <c r="N734" s="15"/>
    </row>
    <row r="735" spans="2:14" x14ac:dyDescent="0.25">
      <c r="B735" s="4"/>
      <c r="C735" s="23"/>
      <c r="D735" s="6"/>
      <c r="E735" s="6"/>
      <c r="F735" s="6"/>
      <c r="G735" s="6"/>
      <c r="L735" s="15"/>
      <c r="M735" s="15"/>
      <c r="N735" s="15"/>
    </row>
    <row r="736" spans="2:14" x14ac:dyDescent="0.25">
      <c r="B736" s="4"/>
      <c r="C736" s="23"/>
      <c r="D736" s="6"/>
      <c r="E736" s="6"/>
      <c r="F736" s="6"/>
      <c r="G736" s="6"/>
      <c r="L736" s="15"/>
      <c r="M736" s="15"/>
      <c r="N736" s="15"/>
    </row>
    <row r="737" spans="2:14" x14ac:dyDescent="0.25">
      <c r="B737" s="4"/>
      <c r="C737" s="23"/>
      <c r="D737" s="6"/>
      <c r="E737" s="6"/>
      <c r="F737" s="6"/>
      <c r="G737" s="6"/>
      <c r="L737" s="15"/>
      <c r="M737" s="15"/>
      <c r="N737" s="15"/>
    </row>
    <row r="738" spans="2:14" x14ac:dyDescent="0.25">
      <c r="B738" s="4"/>
      <c r="C738" s="23"/>
      <c r="D738" s="6"/>
      <c r="E738" s="6"/>
      <c r="F738" s="6"/>
      <c r="G738" s="6"/>
      <c r="L738" s="15"/>
      <c r="M738" s="15"/>
      <c r="N738" s="15"/>
    </row>
    <row r="739" spans="2:14" x14ac:dyDescent="0.25">
      <c r="B739" s="4"/>
      <c r="C739" s="23"/>
      <c r="D739" s="6"/>
      <c r="E739" s="6"/>
      <c r="F739" s="6"/>
      <c r="G739" s="6"/>
      <c r="L739" s="15"/>
      <c r="M739" s="15"/>
      <c r="N739" s="15"/>
    </row>
    <row r="740" spans="2:14" x14ac:dyDescent="0.25">
      <c r="B740" s="4"/>
      <c r="C740" s="23"/>
      <c r="D740" s="6"/>
      <c r="E740" s="6"/>
      <c r="F740" s="6"/>
      <c r="G740" s="6"/>
      <c r="L740" s="15"/>
      <c r="M740" s="15"/>
      <c r="N740" s="15"/>
    </row>
    <row r="741" spans="2:14" x14ac:dyDescent="0.25">
      <c r="B741" s="4"/>
      <c r="C741" s="23"/>
      <c r="D741" s="6"/>
      <c r="E741" s="6"/>
      <c r="F741" s="6"/>
      <c r="G741" s="6"/>
      <c r="L741" s="15"/>
      <c r="M741" s="15"/>
      <c r="N741" s="15"/>
    </row>
    <row r="742" spans="2:14" x14ac:dyDescent="0.25">
      <c r="B742" s="4"/>
      <c r="C742" s="23"/>
      <c r="D742" s="6"/>
      <c r="E742" s="6"/>
      <c r="F742" s="6"/>
      <c r="G742" s="6"/>
      <c r="L742" s="15"/>
      <c r="M742" s="15"/>
      <c r="N742" s="15"/>
    </row>
    <row r="743" spans="2:14" x14ac:dyDescent="0.25">
      <c r="B743" s="4"/>
      <c r="C743" s="23"/>
      <c r="D743" s="6"/>
      <c r="E743" s="6"/>
      <c r="F743" s="6"/>
      <c r="G743" s="6"/>
      <c r="L743" s="15"/>
      <c r="M743" s="15"/>
      <c r="N743" s="15"/>
    </row>
    <row r="744" spans="2:14" x14ac:dyDescent="0.25">
      <c r="B744" s="4"/>
      <c r="C744" s="23"/>
      <c r="D744" s="6"/>
      <c r="E744" s="6"/>
      <c r="F744" s="6"/>
      <c r="G744" s="6"/>
      <c r="L744" s="15"/>
      <c r="M744" s="15"/>
      <c r="N744" s="15"/>
    </row>
    <row r="745" spans="2:14" x14ac:dyDescent="0.25">
      <c r="B745" s="4"/>
      <c r="C745" s="23"/>
      <c r="D745" s="6"/>
      <c r="E745" s="6"/>
      <c r="F745" s="6"/>
      <c r="G745" s="6"/>
      <c r="L745" s="15"/>
      <c r="M745" s="15"/>
      <c r="N745" s="15"/>
    </row>
    <row r="746" spans="2:14" x14ac:dyDescent="0.25">
      <c r="B746" s="4"/>
      <c r="C746" s="23"/>
      <c r="D746" s="6"/>
      <c r="E746" s="6"/>
      <c r="F746" s="6"/>
      <c r="G746" s="6"/>
      <c r="L746" s="15"/>
      <c r="M746" s="15"/>
      <c r="N746" s="15"/>
    </row>
    <row r="747" spans="2:14" x14ac:dyDescent="0.25">
      <c r="B747" s="4"/>
      <c r="C747" s="23"/>
      <c r="D747" s="6"/>
      <c r="E747" s="6"/>
      <c r="F747" s="6"/>
      <c r="G747" s="6"/>
      <c r="L747" s="15"/>
      <c r="M747" s="15"/>
      <c r="N747" s="15"/>
    </row>
    <row r="748" spans="2:14" x14ac:dyDescent="0.25">
      <c r="B748" s="4"/>
      <c r="C748" s="23"/>
      <c r="D748" s="6"/>
      <c r="E748" s="6"/>
      <c r="F748" s="6"/>
      <c r="G748" s="6"/>
      <c r="L748" s="15"/>
      <c r="M748" s="15"/>
      <c r="N748" s="15"/>
    </row>
    <row r="749" spans="2:14" x14ac:dyDescent="0.25">
      <c r="B749" s="4"/>
      <c r="C749" s="23"/>
      <c r="D749" s="6"/>
      <c r="E749" s="6"/>
      <c r="F749" s="6"/>
      <c r="G749" s="6"/>
      <c r="L749" s="15"/>
      <c r="M749" s="15"/>
      <c r="N749" s="15"/>
    </row>
    <row r="750" spans="2:14" x14ac:dyDescent="0.25">
      <c r="B750" s="4"/>
      <c r="C750" s="23"/>
      <c r="D750" s="6"/>
      <c r="E750" s="6"/>
      <c r="F750" s="6"/>
      <c r="G750" s="6"/>
      <c r="L750" s="15"/>
      <c r="M750" s="15"/>
      <c r="N750" s="15"/>
    </row>
    <row r="751" spans="2:14" x14ac:dyDescent="0.25">
      <c r="B751" s="4"/>
      <c r="C751" s="23"/>
      <c r="D751" s="6"/>
      <c r="E751" s="6"/>
      <c r="F751" s="6"/>
      <c r="G751" s="6"/>
      <c r="L751" s="15"/>
      <c r="M751" s="15"/>
      <c r="N751" s="15"/>
    </row>
    <row r="752" spans="2:14" x14ac:dyDescent="0.25">
      <c r="B752" s="4"/>
      <c r="C752" s="23"/>
      <c r="D752" s="6"/>
      <c r="E752" s="6"/>
      <c r="F752" s="6"/>
      <c r="G752" s="6"/>
      <c r="L752" s="15"/>
      <c r="M752" s="15"/>
      <c r="N752" s="15"/>
    </row>
    <row r="753" spans="2:14" x14ac:dyDescent="0.25">
      <c r="B753" s="4"/>
      <c r="C753" s="23"/>
      <c r="D753" s="6"/>
      <c r="E753" s="6"/>
      <c r="F753" s="6"/>
      <c r="G753" s="6"/>
      <c r="L753" s="15"/>
      <c r="M753" s="15"/>
      <c r="N753" s="15"/>
    </row>
    <row r="754" spans="2:14" x14ac:dyDescent="0.25">
      <c r="B754" s="4"/>
      <c r="C754" s="23"/>
      <c r="D754" s="6"/>
      <c r="E754" s="6"/>
      <c r="F754" s="6"/>
      <c r="G754" s="6"/>
      <c r="L754" s="15"/>
      <c r="M754" s="15"/>
      <c r="N754" s="15"/>
    </row>
    <row r="755" spans="2:14" x14ac:dyDescent="0.25">
      <c r="B755" s="4"/>
      <c r="C755" s="23"/>
      <c r="D755" s="6"/>
      <c r="E755" s="6"/>
      <c r="F755" s="6"/>
      <c r="G755" s="6"/>
      <c r="L755" s="15"/>
      <c r="M755" s="15"/>
      <c r="N755" s="15"/>
    </row>
    <row r="756" spans="2:14" x14ac:dyDescent="0.25">
      <c r="B756" s="4"/>
      <c r="C756" s="23"/>
      <c r="D756" s="6"/>
      <c r="E756" s="6"/>
      <c r="F756" s="6"/>
      <c r="G756" s="6"/>
      <c r="L756" s="15"/>
      <c r="M756" s="15"/>
      <c r="N756" s="15"/>
    </row>
    <row r="757" spans="2:14" x14ac:dyDescent="0.25">
      <c r="B757" s="4"/>
      <c r="C757" s="23"/>
      <c r="D757" s="6"/>
      <c r="E757" s="6"/>
      <c r="F757" s="6"/>
      <c r="G757" s="6"/>
      <c r="L757" s="15"/>
      <c r="M757" s="15"/>
      <c r="N757" s="15"/>
    </row>
    <row r="758" spans="2:14" x14ac:dyDescent="0.25">
      <c r="B758" s="4"/>
      <c r="C758" s="23"/>
      <c r="D758" s="6"/>
      <c r="E758" s="6"/>
      <c r="F758" s="6"/>
      <c r="G758" s="6"/>
      <c r="L758" s="15"/>
      <c r="M758" s="15"/>
      <c r="N758" s="15"/>
    </row>
    <row r="759" spans="2:14" x14ac:dyDescent="0.25">
      <c r="B759" s="4"/>
      <c r="C759" s="23"/>
      <c r="D759" s="6"/>
      <c r="E759" s="6"/>
      <c r="F759" s="6"/>
      <c r="G759" s="6"/>
      <c r="L759" s="15"/>
      <c r="M759" s="15"/>
      <c r="N759" s="15"/>
    </row>
    <row r="760" spans="2:14" x14ac:dyDescent="0.25">
      <c r="B760" s="4"/>
      <c r="C760" s="23"/>
      <c r="D760" s="6"/>
      <c r="E760" s="6"/>
      <c r="F760" s="6"/>
      <c r="G760" s="6"/>
      <c r="L760" s="15"/>
      <c r="M760" s="15"/>
      <c r="N760" s="15"/>
    </row>
    <row r="761" spans="2:14" x14ac:dyDescent="0.25">
      <c r="B761" s="4"/>
      <c r="C761" s="23"/>
      <c r="D761" s="6"/>
      <c r="E761" s="6"/>
      <c r="F761" s="6"/>
      <c r="G761" s="6"/>
      <c r="L761" s="15"/>
      <c r="M761" s="15"/>
      <c r="N761" s="15"/>
    </row>
    <row r="762" spans="2:14" x14ac:dyDescent="0.25">
      <c r="B762" s="4"/>
      <c r="C762" s="23"/>
      <c r="D762" s="6"/>
      <c r="E762" s="6"/>
      <c r="F762" s="6"/>
      <c r="G762" s="6"/>
      <c r="L762" s="15"/>
      <c r="M762" s="15"/>
      <c r="N762" s="15"/>
    </row>
    <row r="763" spans="2:14" x14ac:dyDescent="0.25">
      <c r="B763" s="4"/>
      <c r="C763" s="23"/>
      <c r="D763" s="6"/>
      <c r="E763" s="6"/>
      <c r="F763" s="6"/>
      <c r="G763" s="6"/>
      <c r="L763" s="15"/>
      <c r="M763" s="15"/>
      <c r="N763" s="15"/>
    </row>
    <row r="764" spans="2:14" x14ac:dyDescent="0.25">
      <c r="B764" s="4"/>
      <c r="C764" s="23"/>
      <c r="D764" s="6"/>
      <c r="E764" s="6"/>
      <c r="F764" s="6"/>
      <c r="G764" s="6"/>
      <c r="L764" s="15"/>
      <c r="M764" s="15"/>
      <c r="N764" s="15"/>
    </row>
    <row r="765" spans="2:14" x14ac:dyDescent="0.25">
      <c r="B765" s="4"/>
      <c r="C765" s="23"/>
      <c r="D765" s="6"/>
      <c r="E765" s="6"/>
      <c r="F765" s="6"/>
      <c r="G765" s="6"/>
      <c r="L765" s="15"/>
      <c r="M765" s="15"/>
      <c r="N765" s="15"/>
    </row>
    <row r="766" spans="2:14" x14ac:dyDescent="0.25">
      <c r="B766" s="4"/>
      <c r="C766" s="23"/>
      <c r="D766" s="6"/>
      <c r="E766" s="6"/>
      <c r="F766" s="6"/>
      <c r="G766" s="6"/>
      <c r="L766" s="15"/>
      <c r="M766" s="15"/>
      <c r="N766" s="15"/>
    </row>
    <row r="767" spans="2:14" x14ac:dyDescent="0.25">
      <c r="B767" s="4"/>
      <c r="C767" s="23"/>
      <c r="D767" s="6"/>
      <c r="E767" s="6"/>
      <c r="F767" s="6"/>
      <c r="G767" s="6"/>
      <c r="L767" s="15"/>
      <c r="M767" s="15"/>
      <c r="N767" s="15"/>
    </row>
    <row r="768" spans="2:14" x14ac:dyDescent="0.25">
      <c r="B768" s="4"/>
      <c r="C768" s="23"/>
      <c r="D768" s="6"/>
      <c r="E768" s="6"/>
      <c r="F768" s="6"/>
      <c r="G768" s="6"/>
      <c r="L768" s="15"/>
      <c r="M768" s="15"/>
      <c r="N768" s="15"/>
    </row>
    <row r="769" spans="2:14" x14ac:dyDescent="0.25">
      <c r="B769" s="4"/>
      <c r="C769" s="23"/>
      <c r="D769" s="6"/>
      <c r="E769" s="6"/>
      <c r="F769" s="6"/>
      <c r="G769" s="6"/>
      <c r="L769" s="15"/>
      <c r="M769" s="15"/>
      <c r="N769" s="15"/>
    </row>
    <row r="770" spans="2:14" x14ac:dyDescent="0.25">
      <c r="B770" s="4"/>
      <c r="C770" s="23"/>
      <c r="D770" s="6"/>
      <c r="E770" s="6"/>
      <c r="F770" s="6"/>
      <c r="G770" s="6"/>
      <c r="L770" s="15"/>
      <c r="M770" s="15"/>
      <c r="N770" s="15"/>
    </row>
    <row r="771" spans="2:14" x14ac:dyDescent="0.25">
      <c r="B771" s="4"/>
      <c r="C771" s="23"/>
      <c r="D771" s="6"/>
      <c r="E771" s="6"/>
      <c r="F771" s="6"/>
      <c r="G771" s="6"/>
      <c r="L771" s="15"/>
      <c r="M771" s="15"/>
      <c r="N771" s="15"/>
    </row>
    <row r="772" spans="2:14" x14ac:dyDescent="0.25">
      <c r="B772" s="4"/>
      <c r="C772" s="23"/>
      <c r="D772" s="6"/>
      <c r="E772" s="6"/>
      <c r="F772" s="6"/>
      <c r="G772" s="6"/>
      <c r="L772" s="15"/>
      <c r="M772" s="15"/>
      <c r="N772" s="15"/>
    </row>
    <row r="773" spans="2:14" x14ac:dyDescent="0.25">
      <c r="B773" s="4"/>
      <c r="C773" s="23"/>
      <c r="D773" s="6"/>
      <c r="E773" s="6"/>
      <c r="F773" s="6"/>
      <c r="G773" s="6"/>
      <c r="L773" s="15"/>
      <c r="M773" s="15"/>
      <c r="N773" s="15"/>
    </row>
    <row r="774" spans="2:14" x14ac:dyDescent="0.25">
      <c r="B774" s="4"/>
      <c r="C774" s="23"/>
      <c r="D774" s="6"/>
      <c r="E774" s="6"/>
      <c r="F774" s="6"/>
      <c r="G774" s="6"/>
      <c r="L774" s="15"/>
      <c r="M774" s="15"/>
      <c r="N774" s="15"/>
    </row>
    <row r="775" spans="2:14" x14ac:dyDescent="0.25">
      <c r="B775" s="4"/>
      <c r="C775" s="23"/>
      <c r="D775" s="6"/>
      <c r="E775" s="6"/>
      <c r="F775" s="6"/>
      <c r="G775" s="6"/>
      <c r="L775" s="15"/>
      <c r="M775" s="15"/>
      <c r="N775" s="15"/>
    </row>
    <row r="776" spans="2:14" x14ac:dyDescent="0.25">
      <c r="B776" s="4"/>
      <c r="C776" s="23"/>
      <c r="D776" s="6"/>
      <c r="E776" s="6"/>
      <c r="F776" s="6"/>
      <c r="G776" s="6"/>
      <c r="L776" s="15"/>
      <c r="M776" s="15"/>
      <c r="N776" s="15"/>
    </row>
    <row r="777" spans="2:14" x14ac:dyDescent="0.25">
      <c r="B777" s="4"/>
      <c r="C777" s="23"/>
      <c r="D777" s="6"/>
      <c r="E777" s="6"/>
      <c r="F777" s="6"/>
      <c r="G777" s="6"/>
      <c r="L777" s="15"/>
      <c r="M777" s="15"/>
      <c r="N777" s="15"/>
    </row>
    <row r="778" spans="2:14" x14ac:dyDescent="0.25">
      <c r="B778" s="4"/>
      <c r="C778" s="23"/>
      <c r="D778" s="6"/>
      <c r="E778" s="6"/>
      <c r="F778" s="6"/>
      <c r="G778" s="6"/>
      <c r="L778" s="15"/>
      <c r="M778" s="15"/>
      <c r="N778" s="15"/>
    </row>
    <row r="779" spans="2:14" x14ac:dyDescent="0.25">
      <c r="B779" s="4"/>
      <c r="C779" s="23"/>
      <c r="D779" s="6"/>
      <c r="E779" s="6"/>
      <c r="F779" s="6"/>
      <c r="G779" s="6"/>
      <c r="L779" s="15"/>
      <c r="M779" s="15"/>
      <c r="N779" s="15"/>
    </row>
    <row r="780" spans="2:14" x14ac:dyDescent="0.25">
      <c r="B780" s="4"/>
      <c r="C780" s="23"/>
      <c r="D780" s="6"/>
      <c r="E780" s="6"/>
      <c r="F780" s="6"/>
      <c r="G780" s="6"/>
      <c r="L780" s="15"/>
      <c r="M780" s="15"/>
      <c r="N780" s="15"/>
    </row>
    <row r="781" spans="2:14" x14ac:dyDescent="0.25">
      <c r="B781" s="4"/>
      <c r="C781" s="23"/>
      <c r="D781" s="6"/>
      <c r="E781" s="6"/>
      <c r="F781" s="6"/>
      <c r="G781" s="6"/>
      <c r="L781" s="15"/>
      <c r="M781" s="15"/>
      <c r="N781" s="15"/>
    </row>
    <row r="782" spans="2:14" x14ac:dyDescent="0.25">
      <c r="B782" s="4"/>
      <c r="C782" s="23"/>
      <c r="D782" s="6"/>
      <c r="E782" s="6"/>
      <c r="F782" s="6"/>
      <c r="G782" s="6"/>
      <c r="L782" s="15"/>
      <c r="M782" s="15"/>
      <c r="N782" s="15"/>
    </row>
    <row r="783" spans="2:14" x14ac:dyDescent="0.25">
      <c r="B783" s="4"/>
      <c r="C783" s="23"/>
      <c r="D783" s="6"/>
      <c r="E783" s="6"/>
      <c r="F783" s="6"/>
      <c r="G783" s="6"/>
      <c r="L783" s="15"/>
      <c r="M783" s="15"/>
      <c r="N783" s="15"/>
    </row>
    <row r="784" spans="2:14" x14ac:dyDescent="0.25">
      <c r="B784" s="4"/>
      <c r="C784" s="23"/>
      <c r="D784" s="6"/>
      <c r="E784" s="6"/>
      <c r="F784" s="6"/>
      <c r="G784" s="6"/>
      <c r="L784" s="15"/>
      <c r="M784" s="15"/>
      <c r="N784" s="15"/>
    </row>
    <row r="785" spans="2:14" x14ac:dyDescent="0.25">
      <c r="B785" s="4"/>
      <c r="C785" s="23"/>
      <c r="D785" s="6"/>
      <c r="E785" s="6"/>
      <c r="F785" s="6"/>
      <c r="G785" s="6"/>
      <c r="L785" s="15"/>
      <c r="M785" s="15"/>
      <c r="N785" s="15"/>
    </row>
    <row r="786" spans="2:14" x14ac:dyDescent="0.25">
      <c r="B786" s="4"/>
      <c r="C786" s="23"/>
      <c r="D786" s="6"/>
      <c r="E786" s="6"/>
      <c r="F786" s="6"/>
      <c r="G786" s="6"/>
      <c r="L786" s="15"/>
      <c r="M786" s="15"/>
      <c r="N786" s="15"/>
    </row>
    <row r="787" spans="2:14" x14ac:dyDescent="0.25">
      <c r="B787" s="4"/>
      <c r="C787" s="23"/>
      <c r="D787" s="6"/>
      <c r="E787" s="6"/>
      <c r="F787" s="6"/>
      <c r="G787" s="6"/>
      <c r="L787" s="15"/>
      <c r="M787" s="15"/>
      <c r="N787" s="15"/>
    </row>
    <row r="788" spans="2:14" x14ac:dyDescent="0.25">
      <c r="B788" s="4"/>
      <c r="C788" s="23"/>
      <c r="D788" s="6"/>
      <c r="E788" s="6"/>
      <c r="F788" s="6"/>
      <c r="G788" s="6"/>
      <c r="L788" s="15"/>
      <c r="M788" s="15"/>
      <c r="N788" s="15"/>
    </row>
    <row r="789" spans="2:14" x14ac:dyDescent="0.25">
      <c r="B789" s="4"/>
      <c r="C789" s="23"/>
      <c r="D789" s="6"/>
      <c r="E789" s="6"/>
      <c r="F789" s="6"/>
      <c r="G789" s="6"/>
      <c r="L789" s="15"/>
      <c r="M789" s="15"/>
      <c r="N789" s="15"/>
    </row>
    <row r="790" spans="2:14" x14ac:dyDescent="0.25">
      <c r="B790" s="4"/>
      <c r="C790" s="23"/>
      <c r="D790" s="6"/>
      <c r="E790" s="6"/>
      <c r="F790" s="6"/>
      <c r="G790" s="6"/>
      <c r="L790" s="15"/>
      <c r="M790" s="15"/>
      <c r="N790" s="15"/>
    </row>
    <row r="791" spans="2:14" x14ac:dyDescent="0.25">
      <c r="B791" s="4"/>
      <c r="C791" s="23"/>
      <c r="D791" s="6"/>
      <c r="E791" s="6"/>
      <c r="F791" s="6"/>
      <c r="G791" s="6"/>
      <c r="L791" s="15"/>
      <c r="M791" s="15"/>
      <c r="N791" s="15"/>
    </row>
    <row r="792" spans="2:14" x14ac:dyDescent="0.25">
      <c r="B792" s="4"/>
      <c r="C792" s="23"/>
      <c r="D792" s="6"/>
      <c r="E792" s="6"/>
      <c r="F792" s="6"/>
      <c r="G792" s="6"/>
      <c r="L792" s="15"/>
      <c r="M792" s="15"/>
      <c r="N792" s="15"/>
    </row>
    <row r="793" spans="2:14" x14ac:dyDescent="0.25">
      <c r="B793" s="4"/>
      <c r="C793" s="23"/>
      <c r="D793" s="6"/>
      <c r="E793" s="6"/>
      <c r="F793" s="6"/>
      <c r="G793" s="6"/>
      <c r="L793" s="15"/>
      <c r="M793" s="15"/>
      <c r="N793" s="15"/>
    </row>
    <row r="794" spans="2:14" x14ac:dyDescent="0.25">
      <c r="B794" s="4"/>
      <c r="C794" s="23"/>
      <c r="D794" s="6"/>
      <c r="E794" s="6"/>
      <c r="F794" s="6"/>
      <c r="G794" s="6"/>
      <c r="L794" s="15"/>
      <c r="M794" s="15"/>
      <c r="N794" s="15"/>
    </row>
    <row r="795" spans="2:14" x14ac:dyDescent="0.25">
      <c r="B795" s="4"/>
      <c r="C795" s="23"/>
      <c r="D795" s="6"/>
      <c r="E795" s="6"/>
      <c r="F795" s="6"/>
      <c r="G795" s="6"/>
      <c r="L795" s="15"/>
      <c r="M795" s="15"/>
      <c r="N795" s="15"/>
    </row>
    <row r="796" spans="2:14" x14ac:dyDescent="0.25">
      <c r="B796" s="4"/>
      <c r="C796" s="23"/>
      <c r="D796" s="6"/>
      <c r="E796" s="6"/>
      <c r="F796" s="6"/>
      <c r="G796" s="6"/>
      <c r="L796" s="15"/>
      <c r="M796" s="15"/>
      <c r="N796" s="15"/>
    </row>
    <row r="797" spans="2:14" x14ac:dyDescent="0.25">
      <c r="B797" s="4"/>
      <c r="C797" s="23"/>
      <c r="D797" s="6"/>
      <c r="E797" s="6"/>
      <c r="F797" s="6"/>
      <c r="G797" s="6"/>
      <c r="L797" s="15"/>
      <c r="M797" s="15"/>
      <c r="N797" s="15"/>
    </row>
    <row r="798" spans="2:14" x14ac:dyDescent="0.25">
      <c r="B798" s="4"/>
      <c r="C798" s="23"/>
      <c r="D798" s="6"/>
      <c r="E798" s="6"/>
      <c r="F798" s="6"/>
      <c r="G798" s="6"/>
      <c r="L798" s="15"/>
      <c r="M798" s="15"/>
      <c r="N798" s="15"/>
    </row>
    <row r="799" spans="2:14" x14ac:dyDescent="0.25">
      <c r="B799" s="4"/>
      <c r="C799" s="23"/>
      <c r="D799" s="6"/>
      <c r="E799" s="6"/>
      <c r="F799" s="6"/>
      <c r="G799" s="6"/>
      <c r="L799" s="15"/>
      <c r="M799" s="15"/>
      <c r="N799" s="15"/>
    </row>
    <row r="800" spans="2:14" x14ac:dyDescent="0.25">
      <c r="B800" s="4"/>
      <c r="C800" s="23"/>
      <c r="D800" s="6"/>
      <c r="E800" s="6"/>
      <c r="F800" s="6"/>
      <c r="G800" s="6"/>
      <c r="L800" s="15"/>
      <c r="M800" s="15"/>
      <c r="N800" s="15"/>
    </row>
    <row r="801" spans="2:14" x14ac:dyDescent="0.25">
      <c r="B801" s="4"/>
      <c r="C801" s="23"/>
      <c r="D801" s="6"/>
      <c r="E801" s="6"/>
      <c r="F801" s="6"/>
      <c r="G801" s="6"/>
      <c r="L801" s="15"/>
      <c r="M801" s="15"/>
      <c r="N801" s="15"/>
    </row>
    <row r="802" spans="2:14" x14ac:dyDescent="0.25">
      <c r="B802" s="4"/>
      <c r="C802" s="23"/>
      <c r="D802" s="6"/>
      <c r="E802" s="6"/>
      <c r="F802" s="6"/>
      <c r="G802" s="6"/>
      <c r="L802" s="15"/>
      <c r="M802" s="15"/>
      <c r="N802" s="15"/>
    </row>
    <row r="803" spans="2:14" x14ac:dyDescent="0.25">
      <c r="B803" s="4"/>
      <c r="C803" s="23"/>
      <c r="D803" s="6"/>
      <c r="E803" s="6"/>
      <c r="F803" s="6"/>
      <c r="G803" s="6"/>
      <c r="L803" s="15"/>
      <c r="M803" s="15"/>
      <c r="N803" s="15"/>
    </row>
    <row r="804" spans="2:14" x14ac:dyDescent="0.25">
      <c r="B804" s="4"/>
      <c r="C804" s="23"/>
      <c r="D804" s="6"/>
      <c r="E804" s="6"/>
      <c r="F804" s="6"/>
      <c r="G804" s="6"/>
      <c r="L804" s="15"/>
      <c r="M804" s="15"/>
      <c r="N804" s="15"/>
    </row>
    <row r="805" spans="2:14" x14ac:dyDescent="0.25">
      <c r="B805" s="4"/>
      <c r="C805" s="23"/>
      <c r="D805" s="6"/>
      <c r="E805" s="6"/>
      <c r="F805" s="6"/>
      <c r="G805" s="6"/>
      <c r="L805" s="15"/>
      <c r="M805" s="15"/>
      <c r="N805" s="15"/>
    </row>
    <row r="806" spans="2:14" x14ac:dyDescent="0.25">
      <c r="B806" s="4"/>
      <c r="C806" s="23"/>
      <c r="D806" s="6"/>
      <c r="E806" s="6"/>
      <c r="F806" s="6"/>
      <c r="G806" s="6"/>
      <c r="L806" s="15"/>
      <c r="M806" s="15"/>
      <c r="N806" s="15"/>
    </row>
    <row r="807" spans="2:14" x14ac:dyDescent="0.25">
      <c r="B807" s="4"/>
      <c r="C807" s="23"/>
      <c r="D807" s="6"/>
      <c r="E807" s="6"/>
      <c r="F807" s="6"/>
      <c r="G807" s="6"/>
      <c r="L807" s="15"/>
      <c r="M807" s="15"/>
      <c r="N807" s="15"/>
    </row>
    <row r="808" spans="2:14" x14ac:dyDescent="0.25">
      <c r="B808" s="4"/>
      <c r="C808" s="23"/>
      <c r="D808" s="6"/>
      <c r="E808" s="6"/>
      <c r="F808" s="6"/>
      <c r="G808" s="6"/>
      <c r="L808" s="15"/>
      <c r="M808" s="15"/>
      <c r="N808" s="15"/>
    </row>
    <row r="809" spans="2:14" x14ac:dyDescent="0.25">
      <c r="B809" s="4"/>
      <c r="C809" s="23"/>
      <c r="D809" s="6"/>
      <c r="E809" s="6"/>
      <c r="F809" s="6"/>
      <c r="G809" s="6"/>
      <c r="L809" s="15"/>
      <c r="M809" s="15"/>
      <c r="N809" s="15"/>
    </row>
    <row r="810" spans="2:14" x14ac:dyDescent="0.25">
      <c r="B810" s="4"/>
      <c r="C810" s="23"/>
      <c r="D810" s="6"/>
      <c r="E810" s="6"/>
      <c r="F810" s="6"/>
      <c r="G810" s="6"/>
      <c r="L810" s="15"/>
      <c r="M810" s="15"/>
      <c r="N810" s="15"/>
    </row>
    <row r="811" spans="2:14" x14ac:dyDescent="0.25">
      <c r="B811" s="4"/>
      <c r="C811" s="23"/>
      <c r="D811" s="6"/>
      <c r="E811" s="6"/>
      <c r="F811" s="6"/>
      <c r="G811" s="6"/>
      <c r="L811" s="15"/>
      <c r="M811" s="15"/>
      <c r="N811" s="15"/>
    </row>
    <row r="812" spans="2:14" x14ac:dyDescent="0.25">
      <c r="B812" s="4"/>
      <c r="C812" s="23"/>
      <c r="D812" s="6"/>
      <c r="E812" s="6"/>
      <c r="F812" s="6"/>
      <c r="G812" s="6"/>
      <c r="L812" s="15"/>
      <c r="M812" s="15"/>
      <c r="N812" s="15"/>
    </row>
    <row r="813" spans="2:14" x14ac:dyDescent="0.25">
      <c r="B813" s="4"/>
      <c r="C813" s="23"/>
      <c r="D813" s="6"/>
      <c r="E813" s="6"/>
      <c r="F813" s="6"/>
      <c r="G813" s="6"/>
      <c r="L813" s="15"/>
      <c r="M813" s="15"/>
      <c r="N813" s="15"/>
    </row>
    <row r="814" spans="2:14" x14ac:dyDescent="0.25">
      <c r="B814" s="4"/>
      <c r="C814" s="23"/>
      <c r="D814" s="6"/>
      <c r="E814" s="6"/>
      <c r="F814" s="6"/>
      <c r="G814" s="6"/>
      <c r="L814" s="15"/>
      <c r="M814" s="15"/>
      <c r="N814" s="15"/>
    </row>
    <row r="815" spans="2:14" x14ac:dyDescent="0.25">
      <c r="B815" s="4"/>
      <c r="C815" s="23"/>
      <c r="D815" s="6"/>
      <c r="E815" s="6"/>
      <c r="F815" s="6"/>
      <c r="G815" s="6"/>
      <c r="L815" s="15"/>
      <c r="M815" s="15"/>
      <c r="N815" s="15"/>
    </row>
    <row r="816" spans="2:14" x14ac:dyDescent="0.25">
      <c r="B816" s="4"/>
      <c r="C816" s="23"/>
      <c r="D816" s="6"/>
      <c r="E816" s="6"/>
      <c r="F816" s="6"/>
      <c r="G816" s="6"/>
      <c r="L816" s="15"/>
      <c r="M816" s="15"/>
      <c r="N816" s="15"/>
    </row>
    <row r="817" spans="2:14" x14ac:dyDescent="0.25">
      <c r="B817" s="4"/>
      <c r="C817" s="23"/>
      <c r="D817" s="6"/>
      <c r="E817" s="6"/>
      <c r="F817" s="6"/>
      <c r="G817" s="6"/>
      <c r="L817" s="15"/>
      <c r="M817" s="15"/>
      <c r="N817" s="15"/>
    </row>
    <row r="818" spans="2:14" x14ac:dyDescent="0.25">
      <c r="B818" s="4"/>
      <c r="C818" s="23"/>
      <c r="D818" s="6"/>
      <c r="E818" s="6"/>
      <c r="F818" s="6"/>
      <c r="G818" s="6"/>
      <c r="L818" s="15"/>
      <c r="M818" s="15"/>
      <c r="N818" s="15"/>
    </row>
    <row r="819" spans="2:14" x14ac:dyDescent="0.25">
      <c r="B819" s="4"/>
      <c r="C819" s="23"/>
      <c r="D819" s="6"/>
      <c r="E819" s="6"/>
      <c r="F819" s="6"/>
      <c r="G819" s="6"/>
      <c r="L819" s="15"/>
      <c r="M819" s="15"/>
      <c r="N819" s="15"/>
    </row>
    <row r="820" spans="2:14" x14ac:dyDescent="0.25">
      <c r="B820" s="4"/>
      <c r="C820" s="23"/>
      <c r="D820" s="6"/>
      <c r="E820" s="6"/>
      <c r="F820" s="6"/>
      <c r="G820" s="6"/>
      <c r="L820" s="15"/>
      <c r="M820" s="15"/>
      <c r="N820" s="15"/>
    </row>
    <row r="821" spans="2:14" x14ac:dyDescent="0.25">
      <c r="B821" s="4"/>
      <c r="C821" s="23"/>
      <c r="D821" s="6"/>
      <c r="E821" s="6"/>
      <c r="F821" s="6"/>
      <c r="G821" s="6"/>
      <c r="L821" s="15"/>
      <c r="M821" s="15"/>
      <c r="N821" s="15"/>
    </row>
    <row r="822" spans="2:14" x14ac:dyDescent="0.25">
      <c r="B822" s="4"/>
      <c r="C822" s="23"/>
      <c r="D822" s="6"/>
      <c r="E822" s="6"/>
      <c r="F822" s="6"/>
      <c r="G822" s="6"/>
      <c r="L822" s="15"/>
      <c r="M822" s="15"/>
      <c r="N822" s="15"/>
    </row>
    <row r="823" spans="2:14" x14ac:dyDescent="0.25">
      <c r="B823" s="4"/>
      <c r="C823" s="23"/>
      <c r="D823" s="6"/>
      <c r="E823" s="6"/>
      <c r="F823" s="6"/>
      <c r="G823" s="6"/>
      <c r="L823" s="15"/>
      <c r="M823" s="15"/>
      <c r="N823" s="15"/>
    </row>
    <row r="824" spans="2:14" x14ac:dyDescent="0.25">
      <c r="B824" s="4"/>
      <c r="C824" s="23"/>
      <c r="D824" s="6"/>
      <c r="E824" s="6"/>
      <c r="F824" s="6"/>
      <c r="G824" s="6"/>
      <c r="L824" s="15"/>
      <c r="M824" s="15"/>
      <c r="N824" s="15"/>
    </row>
    <row r="825" spans="2:14" x14ac:dyDescent="0.25">
      <c r="B825" s="4"/>
      <c r="C825" s="23"/>
      <c r="D825" s="6"/>
      <c r="E825" s="6"/>
      <c r="F825" s="6"/>
      <c r="G825" s="6"/>
      <c r="L825" s="15"/>
      <c r="M825" s="15"/>
      <c r="N825" s="15"/>
    </row>
    <row r="826" spans="2:14" x14ac:dyDescent="0.25">
      <c r="B826" s="4"/>
      <c r="C826" s="23"/>
      <c r="D826" s="6"/>
      <c r="E826" s="6"/>
      <c r="F826" s="6"/>
      <c r="G826" s="6"/>
      <c r="L826" s="15"/>
      <c r="M826" s="15"/>
      <c r="N826" s="15"/>
    </row>
    <row r="827" spans="2:14" x14ac:dyDescent="0.25">
      <c r="B827" s="4"/>
      <c r="C827" s="23"/>
      <c r="D827" s="6"/>
      <c r="E827" s="6"/>
      <c r="F827" s="6"/>
      <c r="G827" s="6"/>
      <c r="L827" s="15"/>
      <c r="M827" s="15"/>
      <c r="N827" s="15"/>
    </row>
    <row r="828" spans="2:14" x14ac:dyDescent="0.25">
      <c r="B828" s="4"/>
      <c r="C828" s="23"/>
      <c r="D828" s="6"/>
      <c r="E828" s="6"/>
      <c r="F828" s="6"/>
      <c r="G828" s="6"/>
      <c r="L828" s="15"/>
      <c r="M828" s="15"/>
      <c r="N828" s="15"/>
    </row>
    <row r="829" spans="2:14" x14ac:dyDescent="0.25">
      <c r="B829" s="4"/>
      <c r="C829" s="23"/>
      <c r="D829" s="6"/>
      <c r="E829" s="6"/>
      <c r="F829" s="6"/>
      <c r="G829" s="6"/>
      <c r="L829" s="15"/>
      <c r="M829" s="15"/>
      <c r="N829" s="15"/>
    </row>
    <row r="830" spans="2:14" x14ac:dyDescent="0.25">
      <c r="B830" s="4"/>
      <c r="C830" s="23"/>
      <c r="D830" s="6"/>
      <c r="E830" s="6"/>
      <c r="F830" s="6"/>
      <c r="G830" s="6"/>
      <c r="L830" s="15"/>
      <c r="M830" s="15"/>
      <c r="N830" s="15"/>
    </row>
    <row r="831" spans="2:14" x14ac:dyDescent="0.25">
      <c r="B831" s="4"/>
      <c r="C831" s="23"/>
      <c r="D831" s="6"/>
      <c r="E831" s="6"/>
      <c r="F831" s="6"/>
      <c r="G831" s="6"/>
      <c r="L831" s="15"/>
      <c r="M831" s="15"/>
      <c r="N831" s="15"/>
    </row>
    <row r="832" spans="2:14" x14ac:dyDescent="0.25">
      <c r="B832" s="4"/>
      <c r="C832" s="23"/>
      <c r="D832" s="6"/>
      <c r="E832" s="6"/>
      <c r="F832" s="6"/>
      <c r="G832" s="6"/>
      <c r="L832" s="15"/>
      <c r="M832" s="15"/>
      <c r="N832" s="15"/>
    </row>
    <row r="833" spans="2:14" x14ac:dyDescent="0.25">
      <c r="B833" s="4"/>
      <c r="C833" s="23"/>
      <c r="D833" s="6"/>
      <c r="E833" s="6"/>
      <c r="F833" s="6"/>
      <c r="G833" s="6"/>
      <c r="L833" s="15"/>
      <c r="M833" s="15"/>
      <c r="N833" s="15"/>
    </row>
    <row r="834" spans="2:14" x14ac:dyDescent="0.25">
      <c r="B834" s="4"/>
      <c r="C834" s="23"/>
      <c r="D834" s="6"/>
      <c r="E834" s="6"/>
      <c r="F834" s="6"/>
      <c r="G834" s="6"/>
      <c r="L834" s="15"/>
      <c r="M834" s="15"/>
      <c r="N834" s="15"/>
    </row>
    <row r="835" spans="2:14" x14ac:dyDescent="0.25">
      <c r="B835" s="4"/>
      <c r="C835" s="23"/>
      <c r="D835" s="6"/>
      <c r="E835" s="6"/>
      <c r="F835" s="6"/>
      <c r="G835" s="6"/>
      <c r="L835" s="15"/>
      <c r="M835" s="15"/>
      <c r="N835" s="15"/>
    </row>
    <row r="836" spans="2:14" x14ac:dyDescent="0.25">
      <c r="B836" s="4"/>
      <c r="C836" s="23"/>
      <c r="D836" s="6"/>
      <c r="E836" s="6"/>
      <c r="F836" s="6"/>
      <c r="G836" s="6"/>
      <c r="L836" s="15"/>
      <c r="M836" s="15"/>
      <c r="N836" s="15"/>
    </row>
    <row r="837" spans="2:14" x14ac:dyDescent="0.25">
      <c r="B837" s="4"/>
      <c r="C837" s="23"/>
      <c r="D837" s="6"/>
      <c r="E837" s="6"/>
      <c r="F837" s="6"/>
      <c r="G837" s="6"/>
      <c r="L837" s="15"/>
      <c r="M837" s="15"/>
      <c r="N837" s="15"/>
    </row>
    <row r="838" spans="2:14" x14ac:dyDescent="0.25">
      <c r="B838" s="4"/>
      <c r="C838" s="23"/>
      <c r="D838" s="6"/>
      <c r="E838" s="6"/>
      <c r="F838" s="6"/>
      <c r="G838" s="6"/>
      <c r="L838" s="15"/>
      <c r="M838" s="15"/>
      <c r="N838" s="15"/>
    </row>
    <row r="839" spans="2:14" x14ac:dyDescent="0.25">
      <c r="B839" s="4"/>
      <c r="C839" s="23"/>
      <c r="D839" s="6"/>
      <c r="E839" s="6"/>
      <c r="F839" s="6"/>
      <c r="G839" s="6"/>
      <c r="L839" s="15"/>
      <c r="M839" s="15"/>
      <c r="N839" s="15"/>
    </row>
    <row r="840" spans="2:14" x14ac:dyDescent="0.25">
      <c r="B840" s="4"/>
      <c r="C840" s="23"/>
      <c r="D840" s="6"/>
      <c r="E840" s="6"/>
      <c r="F840" s="6"/>
      <c r="G840" s="6"/>
      <c r="L840" s="15"/>
      <c r="M840" s="15"/>
      <c r="N840" s="15"/>
    </row>
    <row r="841" spans="2:14" x14ac:dyDescent="0.25">
      <c r="B841" s="4"/>
      <c r="C841" s="23"/>
      <c r="D841" s="6"/>
      <c r="E841" s="6"/>
      <c r="F841" s="6"/>
      <c r="G841" s="6"/>
      <c r="L841" s="15"/>
      <c r="M841" s="15"/>
      <c r="N841" s="15"/>
    </row>
    <row r="842" spans="2:14" x14ac:dyDescent="0.25">
      <c r="B842" s="4"/>
      <c r="C842" s="23"/>
      <c r="D842" s="6"/>
      <c r="E842" s="6"/>
      <c r="F842" s="6"/>
      <c r="G842" s="6"/>
      <c r="L842" s="15"/>
      <c r="M842" s="15"/>
      <c r="N842" s="15"/>
    </row>
    <row r="843" spans="2:14" x14ac:dyDescent="0.25">
      <c r="B843" s="4"/>
      <c r="C843" s="23"/>
      <c r="D843" s="6"/>
      <c r="E843" s="6"/>
      <c r="F843" s="6"/>
      <c r="G843" s="6"/>
      <c r="L843" s="15"/>
      <c r="M843" s="15"/>
      <c r="N843" s="15"/>
    </row>
    <row r="844" spans="2:14" x14ac:dyDescent="0.25">
      <c r="B844" s="4"/>
      <c r="C844" s="23"/>
      <c r="D844" s="6"/>
      <c r="E844" s="6"/>
      <c r="F844" s="6"/>
      <c r="G844" s="6"/>
      <c r="L844" s="15"/>
      <c r="M844" s="15"/>
      <c r="N844" s="15"/>
    </row>
    <row r="845" spans="2:14" x14ac:dyDescent="0.25">
      <c r="B845" s="4"/>
      <c r="C845" s="23"/>
      <c r="D845" s="6"/>
      <c r="E845" s="6"/>
      <c r="F845" s="6"/>
      <c r="G845" s="6"/>
      <c r="L845" s="15"/>
      <c r="M845" s="15"/>
      <c r="N845" s="15"/>
    </row>
    <row r="846" spans="2:14" x14ac:dyDescent="0.25">
      <c r="B846" s="4"/>
      <c r="C846" s="23"/>
      <c r="D846" s="6"/>
      <c r="E846" s="6"/>
      <c r="F846" s="6"/>
      <c r="G846" s="6"/>
      <c r="L846" s="15"/>
      <c r="M846" s="15"/>
      <c r="N846" s="15"/>
    </row>
    <row r="847" spans="2:14" x14ac:dyDescent="0.25">
      <c r="B847" s="4"/>
      <c r="C847" s="23"/>
      <c r="D847" s="6"/>
      <c r="E847" s="6"/>
      <c r="F847" s="6"/>
      <c r="G847" s="6"/>
      <c r="L847" s="15"/>
      <c r="M847" s="15"/>
      <c r="N847" s="15"/>
    </row>
    <row r="848" spans="2:14" x14ac:dyDescent="0.25">
      <c r="B848" s="4"/>
      <c r="C848" s="23"/>
      <c r="D848" s="6"/>
      <c r="E848" s="6"/>
      <c r="F848" s="6"/>
      <c r="G848" s="6"/>
      <c r="L848" s="15"/>
      <c r="M848" s="15"/>
      <c r="N848" s="15"/>
    </row>
    <row r="849" spans="2:14" x14ac:dyDescent="0.25">
      <c r="B849" s="4"/>
      <c r="C849" s="23"/>
      <c r="D849" s="6"/>
      <c r="E849" s="6"/>
      <c r="F849" s="6"/>
      <c r="G849" s="6"/>
      <c r="L849" s="15"/>
      <c r="M849" s="15"/>
      <c r="N849" s="15"/>
    </row>
    <row r="850" spans="2:14" x14ac:dyDescent="0.25">
      <c r="B850" s="4"/>
      <c r="C850" s="23"/>
      <c r="D850" s="6"/>
      <c r="E850" s="6"/>
      <c r="F850" s="6"/>
      <c r="G850" s="6"/>
      <c r="L850" s="15"/>
      <c r="M850" s="15"/>
      <c r="N850" s="15"/>
    </row>
    <row r="851" spans="2:14" x14ac:dyDescent="0.25">
      <c r="B851" s="4"/>
      <c r="C851" s="23"/>
      <c r="D851" s="6"/>
      <c r="E851" s="6"/>
      <c r="F851" s="6"/>
      <c r="G851" s="6"/>
      <c r="L851" s="15"/>
      <c r="M851" s="15"/>
      <c r="N851" s="15"/>
    </row>
    <row r="852" spans="2:14" x14ac:dyDescent="0.25">
      <c r="B852" s="4"/>
      <c r="C852" s="23"/>
      <c r="D852" s="6"/>
      <c r="E852" s="6"/>
      <c r="F852" s="6"/>
      <c r="G852" s="6"/>
      <c r="L852" s="15"/>
      <c r="M852" s="15"/>
      <c r="N852" s="15"/>
    </row>
    <row r="853" spans="2:14" x14ac:dyDescent="0.25">
      <c r="B853" s="4"/>
      <c r="C853" s="23"/>
      <c r="D853" s="6"/>
      <c r="E853" s="6"/>
      <c r="F853" s="6"/>
      <c r="G853" s="6"/>
      <c r="L853" s="15"/>
      <c r="M853" s="15"/>
      <c r="N853" s="15"/>
    </row>
    <row r="854" spans="2:14" x14ac:dyDescent="0.25">
      <c r="B854" s="4"/>
      <c r="C854" s="23"/>
      <c r="D854" s="6"/>
      <c r="E854" s="6"/>
      <c r="F854" s="6"/>
      <c r="G854" s="6"/>
      <c r="L854" s="15"/>
      <c r="M854" s="15"/>
      <c r="N854" s="15"/>
    </row>
    <row r="855" spans="2:14" x14ac:dyDescent="0.25">
      <c r="B855" s="4"/>
      <c r="C855" s="23"/>
      <c r="D855" s="6"/>
      <c r="E855" s="6"/>
      <c r="F855" s="6"/>
      <c r="G855" s="6"/>
      <c r="L855" s="15"/>
      <c r="M855" s="15"/>
      <c r="N855" s="15"/>
    </row>
    <row r="856" spans="2:14" x14ac:dyDescent="0.25">
      <c r="B856" s="4"/>
      <c r="C856" s="23"/>
      <c r="D856" s="6"/>
      <c r="E856" s="6"/>
      <c r="F856" s="6"/>
      <c r="G856" s="6"/>
      <c r="L856" s="15"/>
      <c r="M856" s="15"/>
      <c r="N856" s="15"/>
    </row>
    <row r="857" spans="2:14" x14ac:dyDescent="0.25">
      <c r="B857" s="4"/>
      <c r="C857" s="23"/>
      <c r="D857" s="6"/>
      <c r="E857" s="6"/>
      <c r="F857" s="6"/>
      <c r="G857" s="6"/>
      <c r="L857" s="15"/>
      <c r="M857" s="15"/>
      <c r="N857" s="15"/>
    </row>
    <row r="858" spans="2:14" x14ac:dyDescent="0.25">
      <c r="B858" s="4"/>
      <c r="C858" s="23"/>
      <c r="D858" s="6"/>
      <c r="E858" s="6"/>
      <c r="F858" s="6"/>
      <c r="G858" s="6"/>
      <c r="L858" s="15"/>
      <c r="M858" s="15"/>
      <c r="N858" s="15"/>
    </row>
    <row r="859" spans="2:14" x14ac:dyDescent="0.25">
      <c r="B859" s="4"/>
      <c r="C859" s="23"/>
      <c r="D859" s="6"/>
      <c r="E859" s="6"/>
      <c r="F859" s="6"/>
      <c r="G859" s="6"/>
      <c r="L859" s="15"/>
      <c r="M859" s="15"/>
      <c r="N859" s="15"/>
    </row>
    <row r="860" spans="2:14" x14ac:dyDescent="0.25">
      <c r="B860" s="4"/>
      <c r="C860" s="23"/>
      <c r="D860" s="6"/>
      <c r="E860" s="6"/>
      <c r="F860" s="6"/>
      <c r="G860" s="6"/>
      <c r="L860" s="15"/>
      <c r="M860" s="15"/>
      <c r="N860" s="15"/>
    </row>
    <row r="861" spans="2:14" x14ac:dyDescent="0.25">
      <c r="B861" s="4"/>
      <c r="C861" s="23"/>
      <c r="D861" s="6"/>
      <c r="E861" s="6"/>
      <c r="F861" s="6"/>
      <c r="G861" s="6"/>
      <c r="L861" s="15"/>
      <c r="M861" s="15"/>
      <c r="N861" s="15"/>
    </row>
    <row r="862" spans="2:14" x14ac:dyDescent="0.25">
      <c r="B862" s="4"/>
      <c r="C862" s="23"/>
      <c r="D862" s="6"/>
      <c r="E862" s="6"/>
      <c r="F862" s="6"/>
      <c r="G862" s="6"/>
      <c r="L862" s="15"/>
      <c r="M862" s="15"/>
      <c r="N862" s="15"/>
    </row>
    <row r="863" spans="2:14" x14ac:dyDescent="0.25">
      <c r="B863" s="4"/>
      <c r="C863" s="23"/>
      <c r="D863" s="6"/>
      <c r="E863" s="6"/>
      <c r="F863" s="6"/>
      <c r="G863" s="6"/>
      <c r="L863" s="15"/>
      <c r="M863" s="15"/>
      <c r="N863" s="15"/>
    </row>
    <row r="864" spans="2:14" x14ac:dyDescent="0.25">
      <c r="B864" s="4"/>
      <c r="C864" s="23"/>
      <c r="D864" s="6"/>
      <c r="E864" s="6"/>
      <c r="F864" s="6"/>
      <c r="G864" s="6"/>
      <c r="L864" s="15"/>
      <c r="M864" s="15"/>
      <c r="N864" s="15"/>
    </row>
    <row r="865" spans="2:14" x14ac:dyDescent="0.25">
      <c r="B865" s="4"/>
      <c r="C865" s="23"/>
      <c r="D865" s="6"/>
      <c r="E865" s="6"/>
      <c r="F865" s="6"/>
      <c r="G865" s="6"/>
      <c r="L865" s="15"/>
      <c r="M865" s="15"/>
      <c r="N865" s="15"/>
    </row>
    <row r="866" spans="2:14" x14ac:dyDescent="0.25">
      <c r="B866" s="4"/>
      <c r="C866" s="23"/>
      <c r="D866" s="6"/>
      <c r="E866" s="6"/>
      <c r="F866" s="6"/>
      <c r="G866" s="6"/>
      <c r="L866" s="15"/>
      <c r="M866" s="15"/>
      <c r="N866" s="15"/>
    </row>
    <row r="867" spans="2:14" x14ac:dyDescent="0.25">
      <c r="B867" s="4"/>
      <c r="C867" s="23"/>
      <c r="D867" s="6"/>
      <c r="E867" s="6"/>
      <c r="F867" s="6"/>
      <c r="G867" s="6"/>
      <c r="L867" s="15"/>
      <c r="M867" s="15"/>
      <c r="N867" s="15"/>
    </row>
    <row r="868" spans="2:14" x14ac:dyDescent="0.25">
      <c r="B868" s="4"/>
      <c r="C868" s="23"/>
      <c r="D868" s="6"/>
      <c r="E868" s="6"/>
      <c r="F868" s="6"/>
      <c r="G868" s="6"/>
      <c r="L868" s="15"/>
      <c r="M868" s="15"/>
      <c r="N868" s="15"/>
    </row>
    <row r="869" spans="2:14" x14ac:dyDescent="0.25">
      <c r="B869" s="4"/>
      <c r="C869" s="23"/>
      <c r="D869" s="6"/>
      <c r="E869" s="6"/>
      <c r="F869" s="6"/>
      <c r="G869" s="6"/>
      <c r="L869" s="15"/>
      <c r="M869" s="15"/>
      <c r="N869" s="15"/>
    </row>
    <row r="870" spans="2:14" x14ac:dyDescent="0.25">
      <c r="B870" s="4"/>
      <c r="C870" s="23"/>
      <c r="D870" s="6"/>
      <c r="E870" s="6"/>
      <c r="F870" s="6"/>
      <c r="G870" s="6"/>
      <c r="L870" s="15"/>
      <c r="M870" s="15"/>
      <c r="N870" s="15"/>
    </row>
    <row r="871" spans="2:14" x14ac:dyDescent="0.25">
      <c r="B871" s="4"/>
      <c r="C871" s="23"/>
      <c r="D871" s="6"/>
      <c r="E871" s="6"/>
      <c r="F871" s="6"/>
      <c r="G871" s="6"/>
      <c r="L871" s="15"/>
      <c r="M871" s="15"/>
      <c r="N871" s="15"/>
    </row>
    <row r="872" spans="2:14" x14ac:dyDescent="0.25">
      <c r="B872" s="4"/>
      <c r="C872" s="23"/>
      <c r="D872" s="6"/>
      <c r="E872" s="6"/>
      <c r="F872" s="6"/>
      <c r="G872" s="6"/>
      <c r="L872" s="15"/>
      <c r="M872" s="15"/>
      <c r="N872" s="15"/>
    </row>
    <row r="873" spans="2:14" x14ac:dyDescent="0.25">
      <c r="B873" s="4"/>
      <c r="C873" s="23"/>
      <c r="D873" s="6"/>
      <c r="E873" s="6"/>
      <c r="F873" s="6"/>
      <c r="G873" s="6"/>
      <c r="L873" s="15"/>
      <c r="M873" s="15"/>
      <c r="N873" s="15"/>
    </row>
    <row r="874" spans="2:14" x14ac:dyDescent="0.25">
      <c r="B874" s="4"/>
      <c r="C874" s="23"/>
      <c r="D874" s="6"/>
      <c r="E874" s="6"/>
      <c r="F874" s="6"/>
      <c r="G874" s="6"/>
      <c r="L874" s="15"/>
      <c r="M874" s="15"/>
      <c r="N874" s="15"/>
    </row>
    <row r="875" spans="2:14" x14ac:dyDescent="0.25">
      <c r="B875" s="4"/>
      <c r="C875" s="23"/>
      <c r="D875" s="6"/>
      <c r="E875" s="6"/>
      <c r="F875" s="6"/>
      <c r="G875" s="6"/>
      <c r="L875" s="15"/>
      <c r="M875" s="15"/>
      <c r="N875" s="15"/>
    </row>
    <row r="876" spans="2:14" x14ac:dyDescent="0.25">
      <c r="B876" s="4"/>
      <c r="C876" s="23"/>
      <c r="D876" s="6"/>
      <c r="E876" s="6"/>
      <c r="F876" s="6"/>
      <c r="G876" s="6"/>
      <c r="L876" s="15"/>
      <c r="M876" s="15"/>
      <c r="N876" s="15"/>
    </row>
    <row r="877" spans="2:14" x14ac:dyDescent="0.25">
      <c r="B877" s="4"/>
      <c r="C877" s="23"/>
      <c r="D877" s="6"/>
      <c r="E877" s="6"/>
      <c r="F877" s="6"/>
      <c r="G877" s="6"/>
      <c r="L877" s="15"/>
      <c r="M877" s="15"/>
      <c r="N877" s="15"/>
    </row>
    <row r="878" spans="2:14" x14ac:dyDescent="0.25">
      <c r="B878" s="4"/>
      <c r="C878" s="23"/>
      <c r="D878" s="6"/>
      <c r="E878" s="6"/>
      <c r="F878" s="6"/>
      <c r="G878" s="6"/>
      <c r="L878" s="15"/>
      <c r="M878" s="15"/>
      <c r="N878" s="15"/>
    </row>
    <row r="879" spans="2:14" x14ac:dyDescent="0.25">
      <c r="B879" s="4"/>
      <c r="C879" s="23"/>
      <c r="D879" s="6"/>
      <c r="E879" s="6"/>
      <c r="F879" s="6"/>
      <c r="G879" s="6"/>
      <c r="L879" s="15"/>
      <c r="M879" s="15"/>
      <c r="N879" s="15"/>
    </row>
    <row r="880" spans="2:14" x14ac:dyDescent="0.25">
      <c r="B880" s="4"/>
      <c r="C880" s="23"/>
      <c r="D880" s="6"/>
      <c r="E880" s="6"/>
      <c r="F880" s="6"/>
      <c r="G880" s="6"/>
      <c r="L880" s="15"/>
      <c r="M880" s="15"/>
      <c r="N880" s="15"/>
    </row>
    <row r="881" spans="2:14" x14ac:dyDescent="0.25">
      <c r="B881" s="4"/>
      <c r="C881" s="23"/>
      <c r="D881" s="6"/>
      <c r="E881" s="6"/>
      <c r="F881" s="6"/>
      <c r="G881" s="6"/>
      <c r="L881" s="15"/>
      <c r="M881" s="15"/>
      <c r="N881" s="15"/>
    </row>
    <row r="882" spans="2:14" x14ac:dyDescent="0.25">
      <c r="B882" s="4"/>
      <c r="C882" s="23"/>
      <c r="D882" s="6"/>
      <c r="E882" s="6"/>
      <c r="F882" s="6"/>
      <c r="G882" s="6"/>
      <c r="L882" s="15"/>
      <c r="M882" s="15"/>
      <c r="N882" s="15"/>
    </row>
    <row r="883" spans="2:14" x14ac:dyDescent="0.25">
      <c r="B883" s="4"/>
      <c r="C883" s="23"/>
      <c r="D883" s="6"/>
      <c r="E883" s="6"/>
      <c r="F883" s="6"/>
      <c r="G883" s="6"/>
      <c r="L883" s="15"/>
      <c r="M883" s="15"/>
      <c r="N883" s="15"/>
    </row>
    <row r="884" spans="2:14" x14ac:dyDescent="0.25">
      <c r="B884" s="4"/>
      <c r="C884" s="23"/>
      <c r="D884" s="6"/>
      <c r="E884" s="6"/>
      <c r="F884" s="6"/>
      <c r="G884" s="6"/>
      <c r="L884" s="15"/>
      <c r="M884" s="15"/>
      <c r="N884" s="15"/>
    </row>
    <row r="885" spans="2:14" x14ac:dyDescent="0.25">
      <c r="B885" s="4"/>
      <c r="C885" s="23"/>
      <c r="D885" s="6"/>
      <c r="E885" s="6"/>
      <c r="F885" s="6"/>
      <c r="G885" s="6"/>
      <c r="L885" s="15"/>
      <c r="M885" s="15"/>
      <c r="N885" s="15"/>
    </row>
    <row r="886" spans="2:14" x14ac:dyDescent="0.25">
      <c r="B886" s="4"/>
      <c r="C886" s="23"/>
      <c r="D886" s="6"/>
      <c r="E886" s="6"/>
      <c r="F886" s="6"/>
      <c r="G886" s="6"/>
      <c r="L886" s="15"/>
      <c r="M886" s="15"/>
      <c r="N886" s="15"/>
    </row>
    <row r="887" spans="2:14" x14ac:dyDescent="0.25">
      <c r="B887" s="4"/>
      <c r="C887" s="23"/>
      <c r="D887" s="6"/>
      <c r="E887" s="6"/>
      <c r="F887" s="6"/>
      <c r="G887" s="6"/>
      <c r="L887" s="15"/>
      <c r="M887" s="15"/>
      <c r="N887" s="15"/>
    </row>
    <row r="888" spans="2:14" x14ac:dyDescent="0.25">
      <c r="B888" s="4"/>
      <c r="C888" s="23"/>
      <c r="D888" s="6"/>
      <c r="E888" s="6"/>
      <c r="F888" s="6"/>
      <c r="G888" s="6"/>
      <c r="L888" s="15"/>
      <c r="M888" s="15"/>
      <c r="N888" s="15"/>
    </row>
    <row r="889" spans="2:14" x14ac:dyDescent="0.25">
      <c r="B889" s="4"/>
      <c r="C889" s="23"/>
      <c r="D889" s="6"/>
      <c r="E889" s="6"/>
      <c r="F889" s="6"/>
      <c r="G889" s="6"/>
      <c r="L889" s="15"/>
      <c r="M889" s="15"/>
      <c r="N889" s="15"/>
    </row>
    <row r="890" spans="2:14" x14ac:dyDescent="0.25">
      <c r="B890" s="4"/>
      <c r="C890" s="23"/>
      <c r="D890" s="6"/>
      <c r="E890" s="6"/>
      <c r="F890" s="6"/>
      <c r="G890" s="6"/>
      <c r="L890" s="15"/>
      <c r="M890" s="15"/>
      <c r="N890" s="15"/>
    </row>
    <row r="891" spans="2:14" x14ac:dyDescent="0.25">
      <c r="B891" s="4"/>
      <c r="C891" s="23"/>
      <c r="D891" s="6"/>
      <c r="E891" s="6"/>
      <c r="F891" s="6"/>
      <c r="G891" s="6"/>
      <c r="L891" s="15"/>
      <c r="M891" s="15"/>
      <c r="N891" s="15"/>
    </row>
    <row r="892" spans="2:14" x14ac:dyDescent="0.25">
      <c r="B892" s="4"/>
      <c r="C892" s="23"/>
      <c r="D892" s="6"/>
      <c r="E892" s="6"/>
      <c r="F892" s="6"/>
      <c r="G892" s="6"/>
      <c r="L892" s="15"/>
      <c r="M892" s="15"/>
      <c r="N892" s="15"/>
    </row>
    <row r="893" spans="2:14" x14ac:dyDescent="0.25">
      <c r="B893" s="4"/>
      <c r="C893" s="23"/>
      <c r="D893" s="6"/>
      <c r="E893" s="6"/>
      <c r="F893" s="6"/>
      <c r="G893" s="6"/>
      <c r="L893" s="15"/>
      <c r="M893" s="15"/>
      <c r="N893" s="15"/>
    </row>
    <row r="894" spans="2:14" x14ac:dyDescent="0.25">
      <c r="B894" s="4"/>
      <c r="C894" s="23"/>
      <c r="D894" s="6"/>
      <c r="E894" s="6"/>
      <c r="F894" s="6"/>
      <c r="G894" s="6"/>
      <c r="L894" s="15"/>
      <c r="M894" s="15"/>
      <c r="N894" s="15"/>
    </row>
    <row r="895" spans="2:14" x14ac:dyDescent="0.25">
      <c r="B895" s="4"/>
      <c r="C895" s="23"/>
      <c r="D895" s="6"/>
      <c r="E895" s="6"/>
      <c r="F895" s="6"/>
      <c r="G895" s="6"/>
      <c r="L895" s="15"/>
      <c r="M895" s="15"/>
      <c r="N895" s="15"/>
    </row>
    <row r="896" spans="2:14" x14ac:dyDescent="0.25">
      <c r="B896" s="4"/>
      <c r="C896" s="23"/>
      <c r="D896" s="6"/>
      <c r="E896" s="6"/>
      <c r="F896" s="6"/>
      <c r="G896" s="6"/>
      <c r="L896" s="15"/>
      <c r="M896" s="15"/>
      <c r="N896" s="15"/>
    </row>
    <row r="897" spans="2:14" x14ac:dyDescent="0.25">
      <c r="B897" s="4"/>
      <c r="C897" s="23"/>
      <c r="D897" s="6"/>
      <c r="E897" s="6"/>
      <c r="F897" s="6"/>
      <c r="G897" s="6"/>
      <c r="L897" s="15"/>
      <c r="M897" s="15"/>
      <c r="N897" s="15"/>
    </row>
    <row r="898" spans="2:14" x14ac:dyDescent="0.25">
      <c r="B898" s="4"/>
      <c r="C898" s="23"/>
      <c r="D898" s="6"/>
      <c r="E898" s="6"/>
      <c r="F898" s="6"/>
      <c r="G898" s="6"/>
      <c r="L898" s="15"/>
      <c r="M898" s="15"/>
      <c r="N898" s="15"/>
    </row>
    <row r="899" spans="2:14" x14ac:dyDescent="0.25">
      <c r="B899" s="4"/>
      <c r="C899" s="23"/>
      <c r="D899" s="6"/>
      <c r="E899" s="6"/>
      <c r="F899" s="6"/>
      <c r="G899" s="6"/>
      <c r="L899" s="15"/>
      <c r="M899" s="15"/>
      <c r="N899" s="15"/>
    </row>
    <row r="900" spans="2:14" x14ac:dyDescent="0.25">
      <c r="B900" s="4"/>
      <c r="C900" s="23"/>
      <c r="D900" s="6"/>
      <c r="E900" s="6"/>
      <c r="F900" s="6"/>
      <c r="G900" s="6"/>
      <c r="L900" s="15"/>
      <c r="M900" s="15"/>
      <c r="N900" s="15"/>
    </row>
    <row r="901" spans="2:14" x14ac:dyDescent="0.25">
      <c r="B901" s="4"/>
      <c r="C901" s="23"/>
      <c r="D901" s="6"/>
      <c r="E901" s="6"/>
      <c r="F901" s="6"/>
      <c r="G901" s="6"/>
      <c r="L901" s="15"/>
      <c r="M901" s="15"/>
      <c r="N901" s="15"/>
    </row>
    <row r="902" spans="2:14" x14ac:dyDescent="0.25">
      <c r="B902" s="4"/>
      <c r="C902" s="23"/>
      <c r="D902" s="6"/>
      <c r="E902" s="6"/>
      <c r="F902" s="6"/>
      <c r="G902" s="6"/>
      <c r="L902" s="15"/>
      <c r="M902" s="15"/>
      <c r="N902" s="15"/>
    </row>
    <row r="903" spans="2:14" x14ac:dyDescent="0.25">
      <c r="B903" s="4"/>
      <c r="C903" s="23"/>
      <c r="D903" s="6"/>
      <c r="E903" s="6"/>
      <c r="F903" s="6"/>
      <c r="G903" s="6"/>
      <c r="L903" s="15"/>
      <c r="M903" s="15"/>
      <c r="N903" s="15"/>
    </row>
    <row r="904" spans="2:14" x14ac:dyDescent="0.25">
      <c r="B904" s="4"/>
      <c r="C904" s="23"/>
      <c r="D904" s="6"/>
      <c r="E904" s="6"/>
      <c r="F904" s="6"/>
      <c r="G904" s="6"/>
      <c r="L904" s="15"/>
      <c r="M904" s="15"/>
      <c r="N904" s="15"/>
    </row>
    <row r="905" spans="2:14" x14ac:dyDescent="0.25">
      <c r="B905" s="4"/>
      <c r="C905" s="23"/>
      <c r="D905" s="6"/>
      <c r="E905" s="6"/>
      <c r="F905" s="6"/>
      <c r="G905" s="6"/>
      <c r="L905" s="15"/>
      <c r="M905" s="15"/>
      <c r="N905" s="15"/>
    </row>
    <row r="906" spans="2:14" x14ac:dyDescent="0.25">
      <c r="B906" s="4"/>
      <c r="C906" s="23"/>
      <c r="D906" s="6"/>
      <c r="E906" s="6"/>
      <c r="F906" s="6"/>
      <c r="G906" s="6"/>
      <c r="L906" s="15"/>
      <c r="M906" s="15"/>
      <c r="N906" s="15"/>
    </row>
    <row r="907" spans="2:14" x14ac:dyDescent="0.25">
      <c r="B907" s="4"/>
      <c r="C907" s="23"/>
      <c r="D907" s="6"/>
      <c r="E907" s="6"/>
      <c r="F907" s="6"/>
      <c r="G907" s="6"/>
      <c r="L907" s="15"/>
      <c r="M907" s="15"/>
      <c r="N907" s="15"/>
    </row>
    <row r="908" spans="2:14" x14ac:dyDescent="0.25">
      <c r="B908" s="4"/>
      <c r="C908" s="23"/>
      <c r="D908" s="6"/>
      <c r="E908" s="6"/>
      <c r="F908" s="6"/>
      <c r="G908" s="6"/>
      <c r="L908" s="15"/>
      <c r="M908" s="15"/>
      <c r="N908" s="15"/>
    </row>
    <row r="909" spans="2:14" x14ac:dyDescent="0.25">
      <c r="B909" s="4"/>
      <c r="C909" s="23"/>
      <c r="D909" s="6"/>
      <c r="E909" s="6"/>
      <c r="F909" s="6"/>
      <c r="G909" s="6"/>
      <c r="L909" s="15"/>
      <c r="M909" s="15"/>
      <c r="N909" s="15"/>
    </row>
    <row r="910" spans="2:14" x14ac:dyDescent="0.25">
      <c r="B910" s="4"/>
      <c r="C910" s="23"/>
      <c r="D910" s="6"/>
      <c r="E910" s="6"/>
      <c r="F910" s="6"/>
      <c r="G910" s="6"/>
      <c r="L910" s="15"/>
      <c r="M910" s="15"/>
      <c r="N910" s="15"/>
    </row>
    <row r="911" spans="2:14" x14ac:dyDescent="0.25">
      <c r="B911" s="4"/>
      <c r="C911" s="23"/>
      <c r="D911" s="6"/>
      <c r="E911" s="6"/>
      <c r="F911" s="6"/>
      <c r="G911" s="6"/>
      <c r="L911" s="15"/>
      <c r="M911" s="15"/>
      <c r="N911" s="15"/>
    </row>
    <row r="912" spans="2:14" x14ac:dyDescent="0.25">
      <c r="B912" s="4"/>
      <c r="C912" s="23"/>
      <c r="D912" s="6"/>
      <c r="E912" s="6"/>
      <c r="F912" s="6"/>
      <c r="G912" s="6"/>
      <c r="L912" s="15"/>
      <c r="M912" s="15"/>
      <c r="N912" s="15"/>
    </row>
    <row r="913" spans="2:14" x14ac:dyDescent="0.25">
      <c r="B913" s="4"/>
      <c r="C913" s="23"/>
      <c r="D913" s="6"/>
      <c r="E913" s="6"/>
      <c r="F913" s="6"/>
      <c r="G913" s="6"/>
      <c r="L913" s="15"/>
      <c r="M913" s="15"/>
      <c r="N913" s="15"/>
    </row>
    <row r="914" spans="2:14" x14ac:dyDescent="0.25">
      <c r="B914" s="4"/>
      <c r="C914" s="23"/>
      <c r="D914" s="6"/>
      <c r="E914" s="6"/>
      <c r="F914" s="6"/>
      <c r="G914" s="6"/>
      <c r="L914" s="15"/>
      <c r="M914" s="15"/>
      <c r="N914" s="15"/>
    </row>
    <row r="915" spans="2:14" x14ac:dyDescent="0.25">
      <c r="B915" s="4"/>
      <c r="C915" s="23"/>
      <c r="D915" s="6"/>
      <c r="E915" s="6"/>
      <c r="F915" s="6"/>
      <c r="G915" s="6"/>
      <c r="L915" s="15"/>
      <c r="M915" s="15"/>
      <c r="N915" s="15"/>
    </row>
    <row r="916" spans="2:14" x14ac:dyDescent="0.25">
      <c r="B916" s="4"/>
      <c r="C916" s="23"/>
      <c r="D916" s="6"/>
      <c r="E916" s="6"/>
      <c r="F916" s="6"/>
      <c r="G916" s="6"/>
      <c r="L916" s="15"/>
      <c r="M916" s="15"/>
      <c r="N916" s="15"/>
    </row>
    <row r="917" spans="2:14" x14ac:dyDescent="0.25">
      <c r="B917" s="4"/>
      <c r="C917" s="23"/>
      <c r="D917" s="6"/>
      <c r="E917" s="6"/>
      <c r="F917" s="6"/>
      <c r="G917" s="6"/>
      <c r="L917" s="15"/>
      <c r="M917" s="15"/>
      <c r="N917" s="15"/>
    </row>
    <row r="918" spans="2:14" x14ac:dyDescent="0.25">
      <c r="B918" s="4"/>
      <c r="C918" s="23"/>
      <c r="D918" s="6"/>
      <c r="E918" s="6"/>
      <c r="F918" s="6"/>
      <c r="G918" s="6"/>
      <c r="L918" s="15"/>
      <c r="M918" s="15"/>
      <c r="N918" s="15"/>
    </row>
    <row r="919" spans="2:14" x14ac:dyDescent="0.25">
      <c r="B919" s="4"/>
      <c r="C919" s="23"/>
      <c r="D919" s="6"/>
      <c r="E919" s="6"/>
      <c r="F919" s="6"/>
      <c r="G919" s="6"/>
      <c r="L919" s="15"/>
      <c r="M919" s="15"/>
      <c r="N919" s="15"/>
    </row>
    <row r="920" spans="2:14" x14ac:dyDescent="0.25">
      <c r="B920" s="4"/>
      <c r="C920" s="23"/>
      <c r="D920" s="6"/>
      <c r="E920" s="6"/>
      <c r="F920" s="6"/>
      <c r="G920" s="6"/>
      <c r="L920" s="15"/>
      <c r="M920" s="15"/>
      <c r="N920" s="15"/>
    </row>
    <row r="921" spans="2:14" x14ac:dyDescent="0.25">
      <c r="B921" s="4"/>
      <c r="C921" s="23"/>
      <c r="D921" s="6"/>
      <c r="E921" s="6"/>
      <c r="F921" s="6"/>
      <c r="G921" s="6"/>
      <c r="L921" s="15"/>
      <c r="M921" s="15"/>
      <c r="N921" s="15"/>
    </row>
    <row r="922" spans="2:14" x14ac:dyDescent="0.25">
      <c r="B922" s="4"/>
      <c r="C922" s="23"/>
      <c r="D922" s="6"/>
      <c r="E922" s="6"/>
      <c r="F922" s="6"/>
      <c r="G922" s="6"/>
      <c r="L922" s="15"/>
      <c r="M922" s="15"/>
      <c r="N922" s="15"/>
    </row>
    <row r="923" spans="2:14" x14ac:dyDescent="0.25">
      <c r="B923" s="4"/>
      <c r="C923" s="23"/>
      <c r="D923" s="6"/>
      <c r="E923" s="6"/>
      <c r="F923" s="6"/>
      <c r="G923" s="6"/>
      <c r="L923" s="15"/>
      <c r="M923" s="15"/>
      <c r="N923" s="15"/>
    </row>
    <row r="924" spans="2:14" x14ac:dyDescent="0.25">
      <c r="B924" s="4"/>
      <c r="C924" s="23"/>
      <c r="D924" s="6"/>
      <c r="E924" s="6"/>
      <c r="F924" s="6"/>
      <c r="G924" s="6"/>
      <c r="L924" s="15"/>
      <c r="M924" s="15"/>
      <c r="N924" s="15"/>
    </row>
    <row r="925" spans="2:14" x14ac:dyDescent="0.25">
      <c r="B925" s="4"/>
      <c r="C925" s="23"/>
      <c r="D925" s="6"/>
      <c r="E925" s="6"/>
      <c r="F925" s="6"/>
      <c r="G925" s="6"/>
      <c r="L925" s="15"/>
      <c r="M925" s="15"/>
      <c r="N925" s="15"/>
    </row>
    <row r="926" spans="2:14" x14ac:dyDescent="0.25">
      <c r="B926" s="4"/>
      <c r="C926" s="23"/>
      <c r="D926" s="6"/>
      <c r="E926" s="6"/>
      <c r="F926" s="6"/>
      <c r="G926" s="6"/>
      <c r="L926" s="15"/>
      <c r="M926" s="15"/>
      <c r="N926" s="15"/>
    </row>
    <row r="927" spans="2:14" x14ac:dyDescent="0.25">
      <c r="B927" s="4"/>
      <c r="C927" s="23"/>
      <c r="D927" s="6"/>
      <c r="E927" s="6"/>
      <c r="F927" s="6"/>
      <c r="G927" s="6"/>
      <c r="L927" s="15"/>
      <c r="M927" s="15"/>
      <c r="N927" s="15"/>
    </row>
    <row r="928" spans="2:14" x14ac:dyDescent="0.25">
      <c r="B928" s="4"/>
      <c r="C928" s="23"/>
      <c r="D928" s="6"/>
      <c r="E928" s="6"/>
      <c r="F928" s="6"/>
      <c r="G928" s="6"/>
      <c r="L928" s="15"/>
      <c r="M928" s="15"/>
      <c r="N928" s="15"/>
    </row>
    <row r="929" spans="2:14" x14ac:dyDescent="0.25">
      <c r="B929" s="4"/>
      <c r="C929" s="23"/>
      <c r="D929" s="6"/>
      <c r="E929" s="6"/>
      <c r="F929" s="6"/>
      <c r="G929" s="6"/>
      <c r="L929" s="15"/>
      <c r="M929" s="15"/>
      <c r="N929" s="15"/>
    </row>
    <row r="930" spans="2:14" x14ac:dyDescent="0.25">
      <c r="B930" s="4"/>
      <c r="C930" s="23"/>
      <c r="D930" s="6"/>
      <c r="E930" s="6"/>
      <c r="F930" s="6"/>
      <c r="G930" s="6"/>
      <c r="L930" s="15"/>
      <c r="M930" s="15"/>
      <c r="N930" s="15"/>
    </row>
    <row r="931" spans="2:14" x14ac:dyDescent="0.25">
      <c r="B931" s="4"/>
      <c r="C931" s="23"/>
      <c r="D931" s="6"/>
      <c r="E931" s="6"/>
      <c r="F931" s="6"/>
      <c r="G931" s="6"/>
      <c r="L931" s="15"/>
      <c r="M931" s="15"/>
      <c r="N931" s="15"/>
    </row>
    <row r="932" spans="2:14" x14ac:dyDescent="0.25">
      <c r="B932" s="4"/>
      <c r="C932" s="23"/>
      <c r="D932" s="6"/>
      <c r="E932" s="6"/>
      <c r="F932" s="6"/>
      <c r="G932" s="6"/>
      <c r="L932" s="15"/>
      <c r="M932" s="15"/>
      <c r="N932" s="15"/>
    </row>
    <row r="933" spans="2:14" x14ac:dyDescent="0.25">
      <c r="B933" s="4"/>
      <c r="C933" s="23"/>
      <c r="D933" s="6"/>
      <c r="E933" s="6"/>
      <c r="F933" s="6"/>
      <c r="G933" s="6"/>
      <c r="L933" s="15"/>
      <c r="M933" s="15"/>
      <c r="N933" s="15"/>
    </row>
    <row r="934" spans="2:14" x14ac:dyDescent="0.25">
      <c r="B934" s="4"/>
      <c r="C934" s="23"/>
      <c r="D934" s="6"/>
      <c r="E934" s="6"/>
      <c r="F934" s="6"/>
      <c r="G934" s="6"/>
      <c r="L934" s="15"/>
      <c r="M934" s="15"/>
      <c r="N934" s="15"/>
    </row>
    <row r="935" spans="2:14" x14ac:dyDescent="0.25">
      <c r="B935" s="4"/>
      <c r="C935" s="23"/>
      <c r="D935" s="6"/>
      <c r="E935" s="6"/>
      <c r="F935" s="6"/>
      <c r="G935" s="6"/>
      <c r="L935" s="15"/>
      <c r="M935" s="15"/>
      <c r="N935" s="15"/>
    </row>
    <row r="936" spans="2:14" x14ac:dyDescent="0.25">
      <c r="B936" s="4"/>
      <c r="C936" s="23"/>
      <c r="D936" s="6"/>
      <c r="E936" s="6"/>
      <c r="F936" s="6"/>
      <c r="G936" s="6"/>
      <c r="L936" s="15"/>
      <c r="M936" s="15"/>
      <c r="N936" s="15"/>
    </row>
    <row r="937" spans="2:14" x14ac:dyDescent="0.25">
      <c r="B937" s="4"/>
      <c r="C937" s="23"/>
      <c r="D937" s="6"/>
      <c r="E937" s="6"/>
      <c r="F937" s="6"/>
      <c r="G937" s="6"/>
      <c r="L937" s="15"/>
      <c r="M937" s="15"/>
      <c r="N937" s="15"/>
    </row>
    <row r="938" spans="2:14" x14ac:dyDescent="0.25">
      <c r="B938" s="4"/>
      <c r="C938" s="23"/>
      <c r="D938" s="6"/>
      <c r="E938" s="6"/>
      <c r="F938" s="6"/>
      <c r="G938" s="6"/>
      <c r="L938" s="15"/>
      <c r="M938" s="15"/>
      <c r="N938" s="15"/>
    </row>
    <row r="939" spans="2:14" x14ac:dyDescent="0.25">
      <c r="B939" s="4"/>
      <c r="C939" s="23"/>
      <c r="D939" s="6"/>
      <c r="E939" s="6"/>
      <c r="F939" s="6"/>
      <c r="G939" s="6"/>
      <c r="L939" s="15"/>
      <c r="M939" s="15"/>
      <c r="N939" s="15"/>
    </row>
    <row r="940" spans="2:14" x14ac:dyDescent="0.25">
      <c r="B940" s="4"/>
      <c r="C940" s="23"/>
      <c r="D940" s="6"/>
      <c r="E940" s="6"/>
      <c r="F940" s="6"/>
      <c r="G940" s="6"/>
      <c r="L940" s="15"/>
      <c r="M940" s="15"/>
      <c r="N940" s="15"/>
    </row>
    <row r="941" spans="2:14" x14ac:dyDescent="0.25">
      <c r="B941" s="4"/>
      <c r="C941" s="23"/>
      <c r="D941" s="6"/>
      <c r="E941" s="6"/>
      <c r="F941" s="6"/>
      <c r="G941" s="6"/>
      <c r="L941" s="15"/>
      <c r="M941" s="15"/>
      <c r="N941" s="15"/>
    </row>
    <row r="942" spans="2:14" x14ac:dyDescent="0.25">
      <c r="B942" s="4"/>
      <c r="C942" s="23"/>
      <c r="D942" s="6"/>
      <c r="E942" s="6"/>
      <c r="F942" s="6"/>
      <c r="G942" s="6"/>
      <c r="L942" s="15"/>
      <c r="M942" s="15"/>
      <c r="N942" s="15"/>
    </row>
    <row r="943" spans="2:14" x14ac:dyDescent="0.25">
      <c r="B943" s="4"/>
      <c r="C943" s="23"/>
      <c r="D943" s="6"/>
      <c r="E943" s="6"/>
      <c r="F943" s="6"/>
      <c r="G943" s="6"/>
      <c r="L943" s="15"/>
      <c r="M943" s="15"/>
      <c r="N943" s="15"/>
    </row>
    <row r="944" spans="2:14" x14ac:dyDescent="0.25">
      <c r="B944" s="4"/>
      <c r="C944" s="23"/>
      <c r="D944" s="6"/>
      <c r="E944" s="6"/>
      <c r="F944" s="6"/>
      <c r="G944" s="6"/>
      <c r="L944" s="15"/>
      <c r="M944" s="15"/>
      <c r="N944" s="15"/>
    </row>
    <row r="945" spans="2:14" x14ac:dyDescent="0.25">
      <c r="B945" s="4"/>
      <c r="C945" s="23"/>
      <c r="D945" s="6"/>
      <c r="E945" s="6"/>
      <c r="F945" s="6"/>
      <c r="G945" s="6"/>
      <c r="L945" s="15"/>
      <c r="M945" s="15"/>
      <c r="N945" s="15"/>
    </row>
    <row r="946" spans="2:14" x14ac:dyDescent="0.25">
      <c r="B946" s="4"/>
      <c r="C946" s="23"/>
      <c r="D946" s="6"/>
      <c r="E946" s="6"/>
      <c r="F946" s="6"/>
      <c r="G946" s="6"/>
      <c r="L946" s="15"/>
      <c r="M946" s="15"/>
      <c r="N946" s="15"/>
    </row>
    <row r="947" spans="2:14" x14ac:dyDescent="0.25">
      <c r="B947" s="4"/>
      <c r="C947" s="23"/>
      <c r="D947" s="6"/>
      <c r="E947" s="6"/>
      <c r="F947" s="6"/>
      <c r="G947" s="6"/>
      <c r="L947" s="15"/>
      <c r="M947" s="15"/>
      <c r="N947" s="15"/>
    </row>
    <row r="948" spans="2:14" x14ac:dyDescent="0.25">
      <c r="B948" s="4"/>
      <c r="C948" s="23"/>
      <c r="D948" s="6"/>
      <c r="E948" s="6"/>
      <c r="F948" s="6"/>
      <c r="G948" s="6"/>
      <c r="L948" s="15"/>
      <c r="M948" s="15"/>
      <c r="N948" s="15"/>
    </row>
    <row r="949" spans="2:14" x14ac:dyDescent="0.25">
      <c r="B949" s="4"/>
      <c r="C949" s="23"/>
      <c r="D949" s="6"/>
      <c r="E949" s="6"/>
      <c r="F949" s="6"/>
      <c r="G949" s="6"/>
      <c r="L949" s="15"/>
      <c r="M949" s="15"/>
      <c r="N949" s="15"/>
    </row>
    <row r="950" spans="2:14" x14ac:dyDescent="0.25">
      <c r="B950" s="4"/>
      <c r="C950" s="23"/>
      <c r="D950" s="6"/>
      <c r="E950" s="6"/>
      <c r="F950" s="6"/>
      <c r="G950" s="6"/>
      <c r="L950" s="15"/>
      <c r="M950" s="15"/>
      <c r="N950" s="15"/>
    </row>
    <row r="951" spans="2:14" x14ac:dyDescent="0.25">
      <c r="B951" s="4"/>
      <c r="C951" s="23"/>
      <c r="D951" s="6"/>
      <c r="E951" s="6"/>
      <c r="F951" s="6"/>
      <c r="G951" s="6"/>
      <c r="L951" s="15"/>
      <c r="M951" s="15"/>
      <c r="N951" s="15"/>
    </row>
    <row r="952" spans="2:14" x14ac:dyDescent="0.25">
      <c r="B952" s="4"/>
      <c r="C952" s="23"/>
      <c r="D952" s="6"/>
      <c r="E952" s="6"/>
      <c r="F952" s="6"/>
      <c r="G952" s="6"/>
      <c r="L952" s="15"/>
      <c r="M952" s="15"/>
      <c r="N952" s="15"/>
    </row>
    <row r="953" spans="2:14" x14ac:dyDescent="0.25">
      <c r="B953" s="4"/>
      <c r="C953" s="23"/>
      <c r="D953" s="6"/>
      <c r="E953" s="6"/>
      <c r="F953" s="6"/>
      <c r="G953" s="6"/>
      <c r="L953" s="15"/>
      <c r="M953" s="15"/>
      <c r="N953" s="15"/>
    </row>
    <row r="954" spans="2:14" x14ac:dyDescent="0.25">
      <c r="B954" s="4"/>
      <c r="C954" s="23"/>
      <c r="D954" s="6"/>
      <c r="E954" s="6"/>
      <c r="F954" s="6"/>
      <c r="G954" s="6"/>
      <c r="L954" s="15"/>
      <c r="M954" s="15"/>
      <c r="N954" s="15"/>
    </row>
    <row r="955" spans="2:14" x14ac:dyDescent="0.25">
      <c r="B955" s="4"/>
      <c r="C955" s="23"/>
      <c r="D955" s="6"/>
      <c r="E955" s="6"/>
      <c r="F955" s="6"/>
      <c r="G955" s="6"/>
      <c r="L955" s="15"/>
      <c r="M955" s="15"/>
      <c r="N955" s="15"/>
    </row>
    <row r="956" spans="2:14" x14ac:dyDescent="0.25">
      <c r="B956" s="4"/>
      <c r="C956" s="23"/>
      <c r="D956" s="6"/>
      <c r="E956" s="6"/>
      <c r="F956" s="6"/>
      <c r="G956" s="6"/>
      <c r="L956" s="15"/>
      <c r="M956" s="15"/>
      <c r="N956" s="15"/>
    </row>
    <row r="957" spans="2:14" x14ac:dyDescent="0.25">
      <c r="B957" s="4"/>
      <c r="C957" s="23"/>
      <c r="D957" s="6"/>
      <c r="E957" s="6"/>
      <c r="F957" s="6"/>
      <c r="G957" s="6"/>
      <c r="L957" s="15"/>
      <c r="M957" s="15"/>
      <c r="N957" s="15"/>
    </row>
    <row r="958" spans="2:14" x14ac:dyDescent="0.25">
      <c r="B958" s="4"/>
      <c r="C958" s="23"/>
      <c r="D958" s="6"/>
      <c r="E958" s="6"/>
      <c r="F958" s="6"/>
      <c r="G958" s="6"/>
      <c r="L958" s="15"/>
      <c r="M958" s="15"/>
      <c r="N958" s="15"/>
    </row>
    <row r="959" spans="2:14" x14ac:dyDescent="0.25">
      <c r="B959" s="4"/>
      <c r="C959" s="23"/>
      <c r="D959" s="6"/>
      <c r="E959" s="6"/>
      <c r="F959" s="6"/>
      <c r="G959" s="6"/>
      <c r="L959" s="15"/>
      <c r="M959" s="15"/>
      <c r="N959" s="15"/>
    </row>
    <row r="960" spans="2:14" x14ac:dyDescent="0.25">
      <c r="B960" s="4"/>
      <c r="C960" s="23"/>
      <c r="D960" s="6"/>
      <c r="E960" s="6"/>
      <c r="F960" s="6"/>
      <c r="G960" s="6"/>
      <c r="L960" s="15"/>
      <c r="M960" s="15"/>
      <c r="N960" s="15"/>
    </row>
    <row r="961" spans="2:14" x14ac:dyDescent="0.25">
      <c r="B961" s="4"/>
      <c r="C961" s="23"/>
      <c r="D961" s="6"/>
      <c r="E961" s="6"/>
      <c r="F961" s="6"/>
      <c r="G961" s="6"/>
      <c r="L961" s="15"/>
      <c r="M961" s="15"/>
      <c r="N961" s="15"/>
    </row>
    <row r="962" spans="2:14" x14ac:dyDescent="0.25">
      <c r="B962" s="4"/>
      <c r="C962" s="23"/>
      <c r="D962" s="6"/>
      <c r="E962" s="6"/>
      <c r="F962" s="6"/>
      <c r="G962" s="6"/>
      <c r="L962" s="15"/>
      <c r="M962" s="15"/>
      <c r="N962" s="15"/>
    </row>
    <row r="963" spans="2:14" x14ac:dyDescent="0.25">
      <c r="B963" s="4"/>
      <c r="C963" s="23"/>
      <c r="D963" s="6"/>
      <c r="E963" s="6"/>
      <c r="F963" s="6"/>
      <c r="G963" s="6"/>
      <c r="L963" s="15"/>
      <c r="M963" s="15"/>
      <c r="N963" s="15"/>
    </row>
    <row r="964" spans="2:14" x14ac:dyDescent="0.25">
      <c r="B964" s="4"/>
      <c r="C964" s="23"/>
      <c r="D964" s="6"/>
      <c r="E964" s="6"/>
      <c r="F964" s="6"/>
      <c r="G964" s="6"/>
      <c r="L964" s="15"/>
      <c r="M964" s="15"/>
      <c r="N964" s="15"/>
    </row>
    <row r="965" spans="2:14" x14ac:dyDescent="0.25">
      <c r="B965" s="4"/>
      <c r="C965" s="23"/>
      <c r="D965" s="6"/>
      <c r="E965" s="6"/>
      <c r="F965" s="6"/>
      <c r="G965" s="6"/>
      <c r="L965" s="15"/>
      <c r="M965" s="15"/>
      <c r="N965" s="15"/>
    </row>
    <row r="966" spans="2:14" x14ac:dyDescent="0.25">
      <c r="B966" s="4"/>
      <c r="C966" s="23"/>
      <c r="D966" s="6"/>
      <c r="E966" s="6"/>
      <c r="F966" s="6"/>
      <c r="G966" s="6"/>
      <c r="L966" s="15"/>
      <c r="M966" s="15"/>
      <c r="N966" s="15"/>
    </row>
    <row r="967" spans="2:14" x14ac:dyDescent="0.25">
      <c r="B967" s="4"/>
      <c r="C967" s="23"/>
      <c r="D967" s="6"/>
      <c r="E967" s="6"/>
      <c r="F967" s="6"/>
      <c r="G967" s="6"/>
      <c r="L967" s="15"/>
      <c r="M967" s="15"/>
      <c r="N967" s="15"/>
    </row>
    <row r="968" spans="2:14" x14ac:dyDescent="0.25">
      <c r="B968" s="4"/>
      <c r="C968" s="23"/>
      <c r="D968" s="6"/>
      <c r="E968" s="6"/>
      <c r="F968" s="6"/>
      <c r="G968" s="6"/>
      <c r="L968" s="15"/>
      <c r="M968" s="15"/>
      <c r="N968" s="15"/>
    </row>
    <row r="969" spans="2:14" x14ac:dyDescent="0.25">
      <c r="B969" s="4"/>
      <c r="C969" s="23"/>
      <c r="D969" s="6"/>
      <c r="E969" s="6"/>
      <c r="F969" s="6"/>
      <c r="G969" s="6"/>
      <c r="L969" s="15"/>
      <c r="M969" s="15"/>
      <c r="N969" s="15"/>
    </row>
    <row r="970" spans="2:14" x14ac:dyDescent="0.25">
      <c r="B970" s="4"/>
      <c r="C970" s="23"/>
      <c r="D970" s="6"/>
      <c r="E970" s="6"/>
      <c r="F970" s="6"/>
      <c r="G970" s="6"/>
      <c r="L970" s="15"/>
      <c r="M970" s="15"/>
      <c r="N970" s="15"/>
    </row>
    <row r="971" spans="2:14" x14ac:dyDescent="0.25">
      <c r="B971" s="4"/>
      <c r="C971" s="23"/>
      <c r="D971" s="6"/>
      <c r="E971" s="6"/>
      <c r="F971" s="6"/>
      <c r="G971" s="6"/>
      <c r="L971" s="15"/>
      <c r="M971" s="15"/>
      <c r="N971" s="15"/>
    </row>
    <row r="972" spans="2:14" x14ac:dyDescent="0.25">
      <c r="B972" s="4"/>
      <c r="C972" s="23"/>
      <c r="D972" s="6"/>
      <c r="E972" s="6"/>
      <c r="F972" s="6"/>
      <c r="G972" s="6"/>
      <c r="L972" s="15"/>
      <c r="M972" s="15"/>
      <c r="N972" s="15"/>
    </row>
    <row r="973" spans="2:14" x14ac:dyDescent="0.25">
      <c r="B973" s="4"/>
      <c r="C973" s="23"/>
      <c r="D973" s="6"/>
      <c r="E973" s="6"/>
      <c r="F973" s="6"/>
      <c r="G973" s="6"/>
      <c r="L973" s="15"/>
      <c r="M973" s="15"/>
      <c r="N973" s="15"/>
    </row>
    <row r="974" spans="2:14" x14ac:dyDescent="0.25">
      <c r="B974" s="4"/>
      <c r="C974" s="23"/>
      <c r="D974" s="6"/>
      <c r="E974" s="6"/>
      <c r="F974" s="6"/>
      <c r="G974" s="6"/>
      <c r="L974" s="15"/>
      <c r="M974" s="15"/>
      <c r="N974" s="15"/>
    </row>
    <row r="975" spans="2:14" x14ac:dyDescent="0.25">
      <c r="B975" s="4"/>
      <c r="C975" s="23"/>
      <c r="D975" s="6"/>
      <c r="E975" s="6"/>
      <c r="F975" s="6"/>
      <c r="G975" s="6"/>
      <c r="L975" s="15"/>
      <c r="M975" s="15"/>
      <c r="N975" s="15"/>
    </row>
    <row r="976" spans="2:14" x14ac:dyDescent="0.25">
      <c r="B976" s="4"/>
      <c r="C976" s="23"/>
      <c r="D976" s="6"/>
      <c r="E976" s="6"/>
      <c r="F976" s="6"/>
      <c r="G976" s="6"/>
      <c r="L976" s="15"/>
      <c r="M976" s="15"/>
      <c r="N976" s="15"/>
    </row>
    <row r="977" spans="2:14" x14ac:dyDescent="0.25">
      <c r="B977" s="4"/>
      <c r="C977" s="23"/>
      <c r="D977" s="6"/>
      <c r="E977" s="6"/>
      <c r="F977" s="6"/>
      <c r="G977" s="6"/>
      <c r="L977" s="15"/>
      <c r="M977" s="15"/>
      <c r="N977" s="15"/>
    </row>
    <row r="978" spans="2:14" x14ac:dyDescent="0.25">
      <c r="B978" s="4"/>
      <c r="C978" s="23"/>
      <c r="D978" s="6"/>
      <c r="E978" s="6"/>
      <c r="F978" s="6"/>
      <c r="G978" s="6"/>
      <c r="L978" s="15"/>
      <c r="M978" s="15"/>
      <c r="N978" s="15"/>
    </row>
    <row r="979" spans="2:14" x14ac:dyDescent="0.25">
      <c r="B979" s="4"/>
      <c r="C979" s="23"/>
      <c r="D979" s="6"/>
      <c r="E979" s="6"/>
      <c r="F979" s="6"/>
      <c r="G979" s="6"/>
      <c r="L979" s="15"/>
      <c r="M979" s="15"/>
      <c r="N979" s="15"/>
    </row>
    <row r="980" spans="2:14" x14ac:dyDescent="0.25">
      <c r="B980" s="4"/>
      <c r="C980" s="23"/>
      <c r="D980" s="6"/>
      <c r="E980" s="6"/>
      <c r="F980" s="6"/>
      <c r="G980" s="6"/>
      <c r="L980" s="15"/>
      <c r="M980" s="15"/>
      <c r="N980" s="15"/>
    </row>
    <row r="981" spans="2:14" x14ac:dyDescent="0.25">
      <c r="B981" s="4"/>
      <c r="C981" s="23"/>
      <c r="D981" s="6"/>
      <c r="E981" s="6"/>
      <c r="F981" s="6"/>
      <c r="G981" s="6"/>
      <c r="L981" s="15"/>
      <c r="M981" s="15"/>
      <c r="N981" s="15"/>
    </row>
    <row r="982" spans="2:14" x14ac:dyDescent="0.25">
      <c r="B982" s="4"/>
      <c r="C982" s="23"/>
      <c r="D982" s="6"/>
      <c r="E982" s="6"/>
      <c r="F982" s="6"/>
      <c r="G982" s="6"/>
      <c r="L982" s="15"/>
      <c r="M982" s="15"/>
      <c r="N982" s="15"/>
    </row>
    <row r="983" spans="2:14" x14ac:dyDescent="0.25">
      <c r="B983" s="4"/>
      <c r="C983" s="23"/>
      <c r="D983" s="6"/>
      <c r="E983" s="6"/>
      <c r="F983" s="6"/>
      <c r="G983" s="6"/>
      <c r="L983" s="15"/>
      <c r="M983" s="15"/>
      <c r="N983" s="15"/>
    </row>
    <row r="984" spans="2:14" x14ac:dyDescent="0.25">
      <c r="B984" s="4"/>
      <c r="C984" s="23"/>
      <c r="D984" s="6"/>
      <c r="E984" s="6"/>
      <c r="F984" s="6"/>
      <c r="G984" s="6"/>
      <c r="L984" s="15"/>
      <c r="M984" s="15"/>
      <c r="N984" s="15"/>
    </row>
    <row r="985" spans="2:14" x14ac:dyDescent="0.25">
      <c r="B985" s="4"/>
      <c r="C985" s="23"/>
      <c r="D985" s="6"/>
      <c r="E985" s="6"/>
      <c r="F985" s="6"/>
      <c r="G985" s="6"/>
      <c r="L985" s="15"/>
      <c r="M985" s="15"/>
      <c r="N985" s="15"/>
    </row>
    <row r="986" spans="2:14" x14ac:dyDescent="0.25">
      <c r="B986" s="4"/>
      <c r="C986" s="23"/>
      <c r="D986" s="6"/>
      <c r="E986" s="6"/>
      <c r="F986" s="6"/>
      <c r="G986" s="6"/>
      <c r="L986" s="15"/>
      <c r="M986" s="15"/>
      <c r="N986" s="15"/>
    </row>
    <row r="987" spans="2:14" x14ac:dyDescent="0.25">
      <c r="B987" s="4"/>
      <c r="C987" s="23"/>
      <c r="D987" s="6"/>
      <c r="E987" s="6"/>
      <c r="F987" s="6"/>
      <c r="G987" s="6"/>
      <c r="L987" s="15"/>
      <c r="M987" s="15"/>
      <c r="N987" s="15"/>
    </row>
    <row r="988" spans="2:14" x14ac:dyDescent="0.25">
      <c r="B988" s="4"/>
      <c r="C988" s="23"/>
      <c r="D988" s="6"/>
      <c r="E988" s="6"/>
      <c r="F988" s="6"/>
      <c r="G988" s="6"/>
      <c r="L988" s="15"/>
      <c r="M988" s="15"/>
      <c r="N988" s="15"/>
    </row>
    <row r="989" spans="2:14" x14ac:dyDescent="0.25">
      <c r="B989" s="4"/>
      <c r="C989" s="23"/>
      <c r="D989" s="6"/>
      <c r="E989" s="6"/>
      <c r="F989" s="6"/>
      <c r="G989" s="6"/>
      <c r="L989" s="15"/>
      <c r="M989" s="15"/>
      <c r="N989" s="15"/>
    </row>
    <row r="990" spans="2:14" x14ac:dyDescent="0.25">
      <c r="B990" s="4"/>
      <c r="C990" s="23"/>
      <c r="D990" s="6"/>
      <c r="E990" s="6"/>
      <c r="F990" s="6"/>
      <c r="G990" s="6"/>
      <c r="L990" s="15"/>
      <c r="M990" s="15"/>
      <c r="N990" s="15"/>
    </row>
    <row r="991" spans="2:14" x14ac:dyDescent="0.25">
      <c r="B991" s="4"/>
      <c r="C991" s="23"/>
      <c r="D991" s="6"/>
      <c r="E991" s="6"/>
      <c r="F991" s="6"/>
      <c r="G991" s="6"/>
      <c r="L991" s="15"/>
      <c r="M991" s="15"/>
      <c r="N991" s="15"/>
    </row>
    <row r="992" spans="2:14" x14ac:dyDescent="0.25">
      <c r="B992" s="4"/>
      <c r="C992" s="23"/>
      <c r="D992" s="6"/>
      <c r="E992" s="6"/>
      <c r="F992" s="6"/>
      <c r="G992" s="6"/>
      <c r="L992" s="15"/>
      <c r="M992" s="15"/>
      <c r="N992" s="15"/>
    </row>
    <row r="993" spans="2:14" x14ac:dyDescent="0.25">
      <c r="B993" s="4"/>
      <c r="C993" s="23"/>
      <c r="D993" s="6"/>
      <c r="E993" s="6"/>
      <c r="F993" s="6"/>
      <c r="G993" s="6"/>
      <c r="L993" s="15"/>
      <c r="M993" s="15"/>
      <c r="N993" s="15"/>
    </row>
    <row r="994" spans="2:14" x14ac:dyDescent="0.25">
      <c r="B994" s="4"/>
      <c r="C994" s="23"/>
      <c r="D994" s="6"/>
      <c r="E994" s="6"/>
      <c r="F994" s="6"/>
      <c r="G994" s="6"/>
      <c r="L994" s="15"/>
      <c r="M994" s="15"/>
      <c r="N994" s="15"/>
    </row>
    <row r="995" spans="2:14" x14ac:dyDescent="0.25">
      <c r="B995" s="4"/>
      <c r="C995" s="23"/>
      <c r="D995" s="6"/>
      <c r="E995" s="6"/>
      <c r="F995" s="6"/>
      <c r="G995" s="6"/>
      <c r="L995" s="15"/>
      <c r="M995" s="15"/>
      <c r="N995" s="15"/>
    </row>
    <row r="996" spans="2:14" x14ac:dyDescent="0.25">
      <c r="B996" s="4"/>
      <c r="C996" s="23"/>
      <c r="D996" s="6"/>
      <c r="E996" s="6"/>
      <c r="F996" s="6"/>
      <c r="G996" s="6"/>
      <c r="L996" s="15"/>
      <c r="M996" s="15"/>
      <c r="N996" s="15"/>
    </row>
    <row r="997" spans="2:14" x14ac:dyDescent="0.25">
      <c r="B997" s="4"/>
      <c r="C997" s="23"/>
      <c r="D997" s="6"/>
      <c r="E997" s="6"/>
      <c r="F997" s="6"/>
      <c r="G997" s="6"/>
      <c r="L997" s="15"/>
      <c r="M997" s="15"/>
      <c r="N997" s="15"/>
    </row>
    <row r="998" spans="2:14" x14ac:dyDescent="0.25">
      <c r="B998" s="4"/>
      <c r="C998" s="23"/>
      <c r="D998" s="6"/>
      <c r="E998" s="6"/>
      <c r="F998" s="6"/>
      <c r="G998" s="6"/>
      <c r="L998" s="15"/>
      <c r="M998" s="15"/>
      <c r="N998" s="15"/>
    </row>
    <row r="999" spans="2:14" x14ac:dyDescent="0.25">
      <c r="B999" s="4"/>
      <c r="C999" s="23"/>
      <c r="D999" s="6"/>
      <c r="E999" s="6"/>
      <c r="F999" s="6"/>
      <c r="G999" s="6"/>
      <c r="L999" s="15"/>
      <c r="M999" s="15"/>
      <c r="N999" s="15"/>
    </row>
    <row r="1000" spans="2:14" x14ac:dyDescent="0.25">
      <c r="B1000" s="4"/>
      <c r="C1000" s="23"/>
      <c r="D1000" s="6"/>
      <c r="E1000" s="6"/>
      <c r="F1000" s="6"/>
      <c r="G1000" s="6"/>
      <c r="L1000" s="15"/>
      <c r="M1000" s="15"/>
      <c r="N1000" s="15"/>
    </row>
    <row r="1001" spans="2:14" x14ac:dyDescent="0.25">
      <c r="B1001" s="4"/>
      <c r="C1001" s="23"/>
      <c r="D1001" s="6"/>
      <c r="E1001" s="6"/>
      <c r="F1001" s="6"/>
      <c r="G1001" s="6"/>
      <c r="L1001" s="15"/>
      <c r="M1001" s="15"/>
      <c r="N1001" s="15"/>
    </row>
    <row r="1002" spans="2:14" x14ac:dyDescent="0.25">
      <c r="B1002" s="4"/>
      <c r="C1002" s="23"/>
      <c r="D1002" s="6"/>
      <c r="E1002" s="6"/>
      <c r="F1002" s="6"/>
      <c r="G1002" s="6"/>
      <c r="L1002" s="15"/>
      <c r="M1002" s="15"/>
      <c r="N1002" s="15"/>
    </row>
    <row r="1003" spans="2:14" x14ac:dyDescent="0.25">
      <c r="B1003" s="4"/>
      <c r="C1003" s="23"/>
      <c r="D1003" s="6"/>
      <c r="E1003" s="6"/>
      <c r="F1003" s="6"/>
      <c r="G1003" s="6"/>
      <c r="L1003" s="15"/>
      <c r="M1003" s="15"/>
      <c r="N1003" s="15"/>
    </row>
    <row r="1004" spans="2:14" x14ac:dyDescent="0.25">
      <c r="B1004" s="4"/>
      <c r="C1004" s="23"/>
      <c r="D1004" s="6"/>
      <c r="E1004" s="6"/>
      <c r="F1004" s="6"/>
      <c r="G1004" s="6"/>
      <c r="L1004" s="15"/>
      <c r="M1004" s="15"/>
      <c r="N1004" s="15"/>
    </row>
    <row r="1005" spans="2:14" x14ac:dyDescent="0.25">
      <c r="B1005" s="4"/>
      <c r="C1005" s="23"/>
      <c r="D1005" s="6"/>
      <c r="E1005" s="6"/>
      <c r="F1005" s="6"/>
      <c r="G1005" s="6"/>
      <c r="L1005" s="15"/>
      <c r="M1005" s="15"/>
      <c r="N1005" s="15"/>
    </row>
    <row r="1006" spans="2:14" x14ac:dyDescent="0.25">
      <c r="B1006" s="4"/>
      <c r="C1006" s="23"/>
      <c r="D1006" s="6"/>
      <c r="E1006" s="6"/>
      <c r="F1006" s="6"/>
      <c r="G1006" s="6"/>
      <c r="L1006" s="15"/>
      <c r="M1006" s="15"/>
      <c r="N1006" s="15"/>
    </row>
    <row r="1007" spans="2:14" x14ac:dyDescent="0.25">
      <c r="B1007" s="4"/>
      <c r="C1007" s="23"/>
      <c r="D1007" s="6"/>
      <c r="E1007" s="6"/>
      <c r="F1007" s="6"/>
      <c r="G1007" s="6"/>
      <c r="L1007" s="15"/>
      <c r="M1007" s="15"/>
      <c r="N1007" s="15"/>
    </row>
    <row r="1008" spans="2:14" x14ac:dyDescent="0.25">
      <c r="B1008" s="4"/>
      <c r="C1008" s="23"/>
      <c r="D1008" s="6"/>
      <c r="E1008" s="6"/>
      <c r="F1008" s="6"/>
      <c r="G1008" s="6"/>
      <c r="L1008" s="15"/>
      <c r="M1008" s="15"/>
      <c r="N1008" s="15"/>
    </row>
    <row r="1009" spans="2:14" x14ac:dyDescent="0.25">
      <c r="B1009" s="4"/>
      <c r="C1009" s="23"/>
      <c r="D1009" s="6"/>
      <c r="E1009" s="6"/>
      <c r="F1009" s="6"/>
      <c r="G1009" s="6"/>
      <c r="L1009" s="15"/>
      <c r="M1009" s="15"/>
      <c r="N1009" s="15"/>
    </row>
    <row r="1010" spans="2:14" x14ac:dyDescent="0.25">
      <c r="B1010" s="4"/>
      <c r="C1010" s="23"/>
      <c r="D1010" s="6"/>
      <c r="E1010" s="6"/>
      <c r="F1010" s="6"/>
      <c r="G1010" s="6"/>
      <c r="L1010" s="15"/>
      <c r="M1010" s="15"/>
      <c r="N1010" s="15"/>
    </row>
    <row r="1011" spans="2:14" x14ac:dyDescent="0.25">
      <c r="B1011" s="4"/>
      <c r="C1011" s="23"/>
      <c r="D1011" s="6"/>
      <c r="E1011" s="6"/>
      <c r="F1011" s="6"/>
      <c r="G1011" s="6"/>
      <c r="L1011" s="15"/>
      <c r="M1011" s="15"/>
      <c r="N1011" s="15"/>
    </row>
    <row r="1012" spans="2:14" x14ac:dyDescent="0.25">
      <c r="B1012" s="4"/>
      <c r="C1012" s="23"/>
      <c r="D1012" s="6"/>
      <c r="E1012" s="6"/>
      <c r="F1012" s="6"/>
      <c r="G1012" s="6"/>
      <c r="L1012" s="15"/>
      <c r="M1012" s="15"/>
      <c r="N1012" s="15"/>
    </row>
    <row r="1013" spans="2:14" x14ac:dyDescent="0.25">
      <c r="B1013" s="4"/>
      <c r="C1013" s="23"/>
      <c r="D1013" s="6"/>
      <c r="E1013" s="6"/>
      <c r="F1013" s="6"/>
      <c r="G1013" s="6"/>
      <c r="L1013" s="15"/>
      <c r="M1013" s="15"/>
      <c r="N1013" s="15"/>
    </row>
    <row r="1014" spans="2:14" x14ac:dyDescent="0.25">
      <c r="B1014" s="4"/>
      <c r="C1014" s="23"/>
      <c r="D1014" s="6"/>
      <c r="E1014" s="6"/>
      <c r="F1014" s="6"/>
      <c r="G1014" s="6"/>
      <c r="L1014" s="15"/>
      <c r="M1014" s="15"/>
      <c r="N1014" s="15"/>
    </row>
    <row r="1015" spans="2:14" x14ac:dyDescent="0.25">
      <c r="B1015" s="4"/>
      <c r="C1015" s="23"/>
      <c r="D1015" s="6"/>
      <c r="E1015" s="6"/>
      <c r="F1015" s="6"/>
      <c r="G1015" s="6"/>
      <c r="L1015" s="15"/>
      <c r="M1015" s="15"/>
      <c r="N1015" s="15"/>
    </row>
    <row r="1016" spans="2:14" x14ac:dyDescent="0.25">
      <c r="B1016" s="4"/>
      <c r="C1016" s="23"/>
      <c r="D1016" s="6"/>
      <c r="E1016" s="6"/>
      <c r="F1016" s="6"/>
      <c r="G1016" s="6"/>
      <c r="L1016" s="15"/>
      <c r="M1016" s="15"/>
      <c r="N1016" s="15"/>
    </row>
    <row r="1017" spans="2:14" x14ac:dyDescent="0.25">
      <c r="B1017" s="4"/>
      <c r="C1017" s="23"/>
      <c r="D1017" s="6"/>
      <c r="E1017" s="6"/>
      <c r="F1017" s="6"/>
      <c r="G1017" s="6"/>
      <c r="L1017" s="15"/>
      <c r="M1017" s="15"/>
      <c r="N1017" s="15"/>
    </row>
    <row r="1018" spans="2:14" x14ac:dyDescent="0.25">
      <c r="B1018" s="4"/>
      <c r="C1018" s="23"/>
      <c r="D1018" s="6"/>
      <c r="E1018" s="6"/>
      <c r="F1018" s="6"/>
      <c r="G1018" s="6"/>
      <c r="L1018" s="15"/>
      <c r="M1018" s="15"/>
      <c r="N1018" s="15"/>
    </row>
    <row r="1019" spans="2:14" x14ac:dyDescent="0.25">
      <c r="B1019" s="4"/>
      <c r="C1019" s="23"/>
      <c r="D1019" s="6"/>
      <c r="E1019" s="6"/>
      <c r="F1019" s="6"/>
      <c r="G1019" s="6"/>
      <c r="L1019" s="15"/>
      <c r="M1019" s="15"/>
      <c r="N1019" s="15"/>
    </row>
    <row r="1020" spans="2:14" x14ac:dyDescent="0.25">
      <c r="B1020" s="4"/>
      <c r="C1020" s="23"/>
      <c r="D1020" s="6"/>
      <c r="E1020" s="6"/>
      <c r="F1020" s="6"/>
      <c r="G1020" s="6"/>
      <c r="L1020" s="15"/>
      <c r="M1020" s="15"/>
      <c r="N1020" s="15"/>
    </row>
    <row r="1021" spans="2:14" x14ac:dyDescent="0.25">
      <c r="B1021" s="4"/>
      <c r="C1021" s="23"/>
      <c r="D1021" s="6"/>
      <c r="E1021" s="6"/>
      <c r="F1021" s="6"/>
      <c r="G1021" s="6"/>
      <c r="L1021" s="15"/>
      <c r="M1021" s="15"/>
      <c r="N1021" s="15"/>
    </row>
    <row r="1022" spans="2:14" x14ac:dyDescent="0.25">
      <c r="B1022" s="4"/>
      <c r="C1022" s="23"/>
      <c r="D1022" s="6"/>
      <c r="E1022" s="6"/>
      <c r="F1022" s="6"/>
      <c r="G1022" s="6"/>
      <c r="L1022" s="15"/>
      <c r="M1022" s="15"/>
      <c r="N1022" s="15"/>
    </row>
    <row r="1023" spans="2:14" x14ac:dyDescent="0.25">
      <c r="B1023" s="4"/>
      <c r="C1023" s="23"/>
      <c r="D1023" s="6"/>
      <c r="E1023" s="6"/>
      <c r="F1023" s="6"/>
      <c r="G1023" s="6"/>
      <c r="L1023" s="15"/>
      <c r="M1023" s="15"/>
      <c r="N1023" s="15"/>
    </row>
    <row r="1024" spans="2:14" x14ac:dyDescent="0.25">
      <c r="B1024" s="4"/>
      <c r="C1024" s="23"/>
      <c r="D1024" s="6"/>
      <c r="E1024" s="6"/>
      <c r="F1024" s="6"/>
      <c r="G1024" s="6"/>
      <c r="L1024" s="15"/>
      <c r="M1024" s="15"/>
      <c r="N1024" s="15"/>
    </row>
    <row r="1025" spans="2:14" x14ac:dyDescent="0.25">
      <c r="B1025" s="4"/>
      <c r="C1025" s="23"/>
      <c r="D1025" s="6"/>
      <c r="E1025" s="6"/>
      <c r="F1025" s="6"/>
      <c r="G1025" s="6"/>
      <c r="L1025" s="15"/>
      <c r="M1025" s="15"/>
      <c r="N1025" s="15"/>
    </row>
    <row r="1026" spans="2:14" x14ac:dyDescent="0.25">
      <c r="B1026" s="4"/>
      <c r="C1026" s="23"/>
      <c r="D1026" s="6"/>
      <c r="E1026" s="6"/>
      <c r="F1026" s="6"/>
      <c r="G1026" s="6"/>
      <c r="L1026" s="15"/>
      <c r="M1026" s="15"/>
      <c r="N1026" s="15"/>
    </row>
    <row r="1027" spans="2:14" x14ac:dyDescent="0.25">
      <c r="B1027" s="4"/>
      <c r="C1027" s="23"/>
      <c r="D1027" s="6"/>
      <c r="E1027" s="6"/>
      <c r="F1027" s="6"/>
      <c r="G1027" s="6"/>
      <c r="L1027" s="15"/>
      <c r="M1027" s="15"/>
      <c r="N1027" s="15"/>
    </row>
    <row r="1028" spans="2:14" x14ac:dyDescent="0.25">
      <c r="B1028" s="4"/>
      <c r="C1028" s="23"/>
      <c r="D1028" s="6"/>
      <c r="E1028" s="6"/>
      <c r="F1028" s="6"/>
      <c r="G1028" s="6"/>
      <c r="L1028" s="15"/>
      <c r="M1028" s="15"/>
      <c r="N1028" s="15"/>
    </row>
    <row r="1029" spans="2:14" x14ac:dyDescent="0.25">
      <c r="B1029" s="4"/>
      <c r="C1029" s="23"/>
      <c r="D1029" s="6"/>
      <c r="E1029" s="6"/>
      <c r="F1029" s="6"/>
      <c r="G1029" s="6"/>
      <c r="L1029" s="15"/>
      <c r="M1029" s="15"/>
      <c r="N1029" s="15"/>
    </row>
    <row r="1030" spans="2:14" x14ac:dyDescent="0.25">
      <c r="B1030" s="4"/>
      <c r="C1030" s="23"/>
      <c r="D1030" s="6"/>
      <c r="E1030" s="6"/>
      <c r="F1030" s="6"/>
      <c r="G1030" s="6"/>
      <c r="L1030" s="15"/>
      <c r="M1030" s="15"/>
      <c r="N1030" s="15"/>
    </row>
    <row r="1031" spans="2:14" x14ac:dyDescent="0.25">
      <c r="B1031" s="4"/>
      <c r="C1031" s="23"/>
      <c r="D1031" s="6"/>
      <c r="E1031" s="6"/>
      <c r="F1031" s="6"/>
      <c r="G1031" s="6"/>
      <c r="L1031" s="15"/>
      <c r="M1031" s="15"/>
      <c r="N1031" s="15"/>
    </row>
    <row r="1032" spans="2:14" x14ac:dyDescent="0.25">
      <c r="B1032" s="4"/>
      <c r="C1032" s="23"/>
      <c r="D1032" s="6"/>
      <c r="E1032" s="6"/>
      <c r="F1032" s="6"/>
      <c r="G1032" s="6"/>
      <c r="L1032" s="15"/>
      <c r="M1032" s="15"/>
      <c r="N1032" s="15"/>
    </row>
    <row r="1033" spans="2:14" x14ac:dyDescent="0.25">
      <c r="B1033" s="4"/>
      <c r="C1033" s="23"/>
      <c r="D1033" s="6"/>
      <c r="E1033" s="6"/>
      <c r="F1033" s="6"/>
      <c r="G1033" s="6"/>
      <c r="L1033" s="15"/>
      <c r="M1033" s="15"/>
      <c r="N1033" s="15"/>
    </row>
    <row r="1034" spans="2:14" x14ac:dyDescent="0.25">
      <c r="B1034" s="4"/>
      <c r="C1034" s="23"/>
      <c r="D1034" s="6"/>
      <c r="E1034" s="6"/>
      <c r="F1034" s="6"/>
      <c r="G1034" s="6"/>
      <c r="L1034" s="15"/>
      <c r="M1034" s="15"/>
      <c r="N1034" s="15"/>
    </row>
    <row r="1035" spans="2:14" x14ac:dyDescent="0.25">
      <c r="B1035" s="4"/>
      <c r="C1035" s="23"/>
      <c r="D1035" s="6"/>
      <c r="E1035" s="6"/>
      <c r="F1035" s="6"/>
      <c r="G1035" s="6"/>
      <c r="L1035" s="15"/>
      <c r="M1035" s="15"/>
      <c r="N1035" s="15"/>
    </row>
    <row r="1036" spans="2:14" x14ac:dyDescent="0.25">
      <c r="B1036" s="4"/>
      <c r="C1036" s="23"/>
      <c r="D1036" s="6"/>
      <c r="E1036" s="6"/>
      <c r="F1036" s="6"/>
      <c r="G1036" s="6"/>
      <c r="L1036" s="15"/>
      <c r="M1036" s="15"/>
      <c r="N1036" s="15"/>
    </row>
    <row r="1037" spans="2:14" x14ac:dyDescent="0.25">
      <c r="B1037" s="4"/>
      <c r="C1037" s="23"/>
      <c r="D1037" s="6"/>
      <c r="E1037" s="6"/>
      <c r="F1037" s="6"/>
      <c r="G1037" s="6"/>
      <c r="L1037" s="15"/>
      <c r="M1037" s="15"/>
      <c r="N1037" s="15"/>
    </row>
    <row r="1038" spans="2:14" x14ac:dyDescent="0.25">
      <c r="B1038" s="4"/>
      <c r="C1038" s="23"/>
      <c r="D1038" s="6"/>
      <c r="E1038" s="6"/>
      <c r="F1038" s="6"/>
      <c r="G1038" s="6"/>
      <c r="L1038" s="15"/>
      <c r="M1038" s="15"/>
      <c r="N1038" s="15"/>
    </row>
    <row r="1039" spans="2:14" x14ac:dyDescent="0.25">
      <c r="B1039" s="4"/>
      <c r="C1039" s="23"/>
      <c r="D1039" s="6"/>
      <c r="E1039" s="6"/>
      <c r="F1039" s="6"/>
      <c r="G1039" s="6"/>
      <c r="L1039" s="15"/>
      <c r="M1039" s="15"/>
      <c r="N1039" s="15"/>
    </row>
    <row r="1040" spans="2:14" x14ac:dyDescent="0.25">
      <c r="B1040" s="4"/>
      <c r="C1040" s="23"/>
      <c r="D1040" s="6"/>
      <c r="E1040" s="6"/>
      <c r="F1040" s="6"/>
      <c r="G1040" s="6"/>
      <c r="L1040" s="15"/>
      <c r="M1040" s="15"/>
      <c r="N1040" s="15"/>
    </row>
    <row r="1041" spans="2:14" x14ac:dyDescent="0.25">
      <c r="B1041" s="4"/>
      <c r="C1041" s="23"/>
      <c r="D1041" s="6"/>
      <c r="E1041" s="6"/>
      <c r="F1041" s="6"/>
      <c r="G1041" s="6"/>
      <c r="L1041" s="15"/>
      <c r="M1041" s="15"/>
      <c r="N1041" s="15"/>
    </row>
    <row r="1042" spans="2:14" x14ac:dyDescent="0.25">
      <c r="B1042" s="4"/>
      <c r="C1042" s="23"/>
      <c r="D1042" s="6"/>
      <c r="E1042" s="6"/>
      <c r="F1042" s="6"/>
      <c r="G1042" s="6"/>
      <c r="L1042" s="15"/>
      <c r="M1042" s="15"/>
      <c r="N1042" s="15"/>
    </row>
    <row r="1043" spans="2:14" x14ac:dyDescent="0.25">
      <c r="B1043" s="4"/>
      <c r="C1043" s="23"/>
      <c r="D1043" s="6"/>
      <c r="E1043" s="6"/>
      <c r="F1043" s="6"/>
      <c r="G1043" s="6"/>
      <c r="L1043" s="15"/>
      <c r="M1043" s="15"/>
      <c r="N1043" s="15"/>
    </row>
    <row r="1044" spans="2:14" x14ac:dyDescent="0.25">
      <c r="B1044" s="4"/>
      <c r="C1044" s="23"/>
      <c r="D1044" s="6"/>
      <c r="E1044" s="6"/>
      <c r="F1044" s="6"/>
      <c r="G1044" s="6"/>
      <c r="L1044" s="15"/>
      <c r="M1044" s="15"/>
      <c r="N1044" s="15"/>
    </row>
    <row r="1045" spans="2:14" x14ac:dyDescent="0.25">
      <c r="B1045" s="4"/>
      <c r="C1045" s="23"/>
      <c r="D1045" s="6"/>
      <c r="E1045" s="6"/>
      <c r="F1045" s="6"/>
      <c r="G1045" s="6"/>
      <c r="L1045" s="15"/>
      <c r="M1045" s="15"/>
      <c r="N1045" s="15"/>
    </row>
    <row r="1046" spans="2:14" x14ac:dyDescent="0.25">
      <c r="B1046" s="4"/>
      <c r="C1046" s="23"/>
      <c r="D1046" s="6"/>
      <c r="E1046" s="6"/>
      <c r="F1046" s="6"/>
      <c r="G1046" s="6"/>
      <c r="L1046" s="15"/>
      <c r="M1046" s="15"/>
      <c r="N1046" s="15"/>
    </row>
    <row r="1047" spans="2:14" x14ac:dyDescent="0.25">
      <c r="B1047" s="4"/>
      <c r="C1047" s="23"/>
      <c r="D1047" s="6"/>
      <c r="E1047" s="6"/>
      <c r="F1047" s="6"/>
      <c r="G1047" s="6"/>
      <c r="L1047" s="15"/>
      <c r="M1047" s="15"/>
      <c r="N1047" s="15"/>
    </row>
    <row r="1048" spans="2:14" x14ac:dyDescent="0.25">
      <c r="B1048" s="4"/>
      <c r="C1048" s="23"/>
      <c r="D1048" s="6"/>
      <c r="E1048" s="6"/>
      <c r="F1048" s="6"/>
      <c r="G1048" s="6"/>
      <c r="L1048" s="15"/>
      <c r="M1048" s="15"/>
      <c r="N1048" s="15"/>
    </row>
    <row r="1049" spans="2:14" x14ac:dyDescent="0.25">
      <c r="B1049" s="4"/>
      <c r="C1049" s="23"/>
      <c r="D1049" s="6"/>
      <c r="E1049" s="6"/>
      <c r="F1049" s="6"/>
      <c r="G1049" s="6"/>
      <c r="L1049" s="15"/>
      <c r="M1049" s="15"/>
      <c r="N1049" s="15"/>
    </row>
    <row r="1050" spans="2:14" x14ac:dyDescent="0.25">
      <c r="B1050" s="4"/>
      <c r="C1050" s="23"/>
      <c r="D1050" s="6"/>
      <c r="E1050" s="6"/>
      <c r="F1050" s="6"/>
      <c r="G1050" s="6"/>
      <c r="L1050" s="15"/>
      <c r="M1050" s="15"/>
      <c r="N1050" s="15"/>
    </row>
    <row r="1051" spans="2:14" x14ac:dyDescent="0.25">
      <c r="B1051" s="4"/>
      <c r="C1051" s="23"/>
      <c r="D1051" s="6"/>
      <c r="E1051" s="6"/>
      <c r="F1051" s="6"/>
      <c r="G1051" s="6"/>
      <c r="L1051" s="15"/>
      <c r="M1051" s="15"/>
      <c r="N1051" s="15"/>
    </row>
    <row r="1052" spans="2:14" x14ac:dyDescent="0.25">
      <c r="B1052" s="4"/>
      <c r="C1052" s="23"/>
      <c r="D1052" s="6"/>
      <c r="E1052" s="6"/>
      <c r="F1052" s="6"/>
      <c r="G1052" s="6"/>
      <c r="L1052" s="15"/>
      <c r="M1052" s="15"/>
      <c r="N1052" s="15"/>
    </row>
    <row r="1053" spans="2:14" x14ac:dyDescent="0.25">
      <c r="B1053" s="4"/>
      <c r="C1053" s="23"/>
      <c r="D1053" s="6"/>
      <c r="E1053" s="6"/>
      <c r="F1053" s="6"/>
      <c r="G1053" s="6"/>
      <c r="L1053" s="15"/>
      <c r="M1053" s="15"/>
      <c r="N1053" s="15"/>
    </row>
    <row r="1054" spans="2:14" x14ac:dyDescent="0.25">
      <c r="B1054" s="4"/>
      <c r="C1054" s="23"/>
      <c r="D1054" s="6"/>
      <c r="E1054" s="6"/>
      <c r="F1054" s="6"/>
      <c r="G1054" s="6"/>
      <c r="L1054" s="15"/>
      <c r="M1054" s="15"/>
      <c r="N1054" s="15"/>
    </row>
    <row r="1055" spans="2:14" x14ac:dyDescent="0.25">
      <c r="B1055" s="4"/>
      <c r="C1055" s="23"/>
      <c r="D1055" s="6"/>
      <c r="E1055" s="6"/>
      <c r="F1055" s="6"/>
      <c r="G1055" s="6"/>
      <c r="L1055" s="15"/>
      <c r="M1055" s="15"/>
      <c r="N1055" s="15"/>
    </row>
    <row r="1056" spans="2:14" x14ac:dyDescent="0.25">
      <c r="B1056" s="4"/>
      <c r="C1056" s="23"/>
      <c r="D1056" s="6"/>
      <c r="E1056" s="6"/>
      <c r="F1056" s="6"/>
      <c r="G1056" s="6"/>
      <c r="L1056" s="15"/>
      <c r="M1056" s="15"/>
      <c r="N1056" s="15"/>
    </row>
    <row r="1057" spans="2:14" x14ac:dyDescent="0.25">
      <c r="B1057" s="4"/>
      <c r="C1057" s="23"/>
      <c r="D1057" s="6"/>
      <c r="E1057" s="6"/>
      <c r="F1057" s="6"/>
      <c r="G1057" s="6"/>
      <c r="L1057" s="15"/>
      <c r="M1057" s="15"/>
      <c r="N1057" s="15"/>
    </row>
    <row r="1058" spans="2:14" x14ac:dyDescent="0.25">
      <c r="B1058" s="4"/>
      <c r="C1058" s="23"/>
      <c r="D1058" s="6"/>
      <c r="E1058" s="6"/>
      <c r="F1058" s="6"/>
      <c r="G1058" s="6"/>
      <c r="L1058" s="15"/>
      <c r="M1058" s="15"/>
      <c r="N1058" s="15"/>
    </row>
    <row r="1059" spans="2:14" x14ac:dyDescent="0.25">
      <c r="B1059" s="4"/>
      <c r="C1059" s="23"/>
      <c r="D1059" s="6"/>
      <c r="E1059" s="6"/>
      <c r="F1059" s="6"/>
      <c r="G1059" s="6"/>
      <c r="L1059" s="15"/>
      <c r="M1059" s="15"/>
      <c r="N1059" s="15"/>
    </row>
    <row r="1060" spans="2:14" x14ac:dyDescent="0.25">
      <c r="B1060" s="4"/>
      <c r="C1060" s="23"/>
      <c r="D1060" s="6"/>
      <c r="E1060" s="6"/>
      <c r="F1060" s="6"/>
      <c r="G1060" s="6"/>
      <c r="L1060" s="15"/>
      <c r="M1060" s="15"/>
      <c r="N1060" s="15"/>
    </row>
    <row r="1061" spans="2:14" x14ac:dyDescent="0.25">
      <c r="B1061" s="4"/>
      <c r="C1061" s="23"/>
      <c r="D1061" s="6"/>
      <c r="E1061" s="6"/>
      <c r="F1061" s="6"/>
      <c r="G1061" s="6"/>
      <c r="L1061" s="15"/>
      <c r="M1061" s="15"/>
      <c r="N1061" s="15"/>
    </row>
    <row r="1062" spans="2:14" x14ac:dyDescent="0.25">
      <c r="B1062" s="4"/>
      <c r="C1062" s="23"/>
      <c r="D1062" s="6"/>
      <c r="E1062" s="6"/>
      <c r="F1062" s="6"/>
      <c r="G1062" s="6"/>
      <c r="L1062" s="15"/>
      <c r="M1062" s="15"/>
      <c r="N1062" s="15"/>
    </row>
    <row r="1063" spans="2:14" x14ac:dyDescent="0.25">
      <c r="B1063" s="4"/>
      <c r="C1063" s="23"/>
      <c r="D1063" s="6"/>
      <c r="E1063" s="6"/>
      <c r="F1063" s="6"/>
      <c r="G1063" s="6"/>
      <c r="L1063" s="15"/>
      <c r="M1063" s="15"/>
      <c r="N1063" s="15"/>
    </row>
    <row r="1064" spans="2:14" x14ac:dyDescent="0.25">
      <c r="B1064" s="4"/>
      <c r="C1064" s="23"/>
      <c r="D1064" s="6"/>
      <c r="E1064" s="6"/>
      <c r="F1064" s="6"/>
      <c r="G1064" s="6"/>
      <c r="L1064" s="15"/>
      <c r="M1064" s="15"/>
      <c r="N1064" s="15"/>
    </row>
    <row r="1065" spans="2:14" x14ac:dyDescent="0.25">
      <c r="B1065" s="4"/>
      <c r="C1065" s="23"/>
      <c r="D1065" s="6"/>
      <c r="E1065" s="6"/>
      <c r="F1065" s="6"/>
      <c r="G1065" s="6"/>
      <c r="L1065" s="15"/>
      <c r="M1065" s="15"/>
      <c r="N1065" s="15"/>
    </row>
    <row r="1066" spans="2:14" x14ac:dyDescent="0.25">
      <c r="B1066" s="4"/>
      <c r="C1066" s="23"/>
      <c r="D1066" s="6"/>
      <c r="E1066" s="6"/>
      <c r="F1066" s="6"/>
      <c r="G1066" s="6"/>
      <c r="L1066" s="15"/>
      <c r="M1066" s="15"/>
      <c r="N1066" s="15"/>
    </row>
    <row r="1067" spans="2:14" x14ac:dyDescent="0.25">
      <c r="B1067" s="4"/>
      <c r="C1067" s="23"/>
      <c r="D1067" s="6"/>
      <c r="E1067" s="6"/>
      <c r="F1067" s="6"/>
      <c r="G1067" s="6"/>
      <c r="L1067" s="15"/>
      <c r="M1067" s="15"/>
      <c r="N1067" s="15"/>
    </row>
    <row r="1068" spans="2:14" x14ac:dyDescent="0.25">
      <c r="B1068" s="4"/>
      <c r="C1068" s="23"/>
      <c r="D1068" s="6"/>
      <c r="E1068" s="6"/>
      <c r="F1068" s="6"/>
      <c r="G1068" s="6"/>
      <c r="L1068" s="15"/>
      <c r="M1068" s="15"/>
      <c r="N1068" s="15"/>
    </row>
    <row r="1069" spans="2:14" x14ac:dyDescent="0.25">
      <c r="B1069" s="4"/>
      <c r="C1069" s="23"/>
      <c r="D1069" s="6"/>
      <c r="E1069" s="6"/>
      <c r="F1069" s="6"/>
      <c r="G1069" s="6"/>
      <c r="L1069" s="15"/>
      <c r="M1069" s="15"/>
      <c r="N1069" s="15"/>
    </row>
    <row r="1070" spans="2:14" x14ac:dyDescent="0.25">
      <c r="B1070" s="4"/>
      <c r="C1070" s="23"/>
      <c r="D1070" s="6"/>
      <c r="E1070" s="6"/>
      <c r="F1070" s="6"/>
      <c r="G1070" s="6"/>
      <c r="L1070" s="15"/>
      <c r="M1070" s="15"/>
      <c r="N1070" s="15"/>
    </row>
    <row r="1071" spans="2:14" x14ac:dyDescent="0.25">
      <c r="B1071" s="4"/>
      <c r="C1071" s="23"/>
      <c r="D1071" s="6"/>
      <c r="E1071" s="6"/>
      <c r="F1071" s="6"/>
      <c r="G1071" s="6"/>
      <c r="L1071" s="15"/>
      <c r="M1071" s="15"/>
      <c r="N1071" s="15"/>
    </row>
    <row r="1072" spans="2:14" x14ac:dyDescent="0.25">
      <c r="B1072" s="4"/>
      <c r="C1072" s="23"/>
      <c r="D1072" s="6"/>
      <c r="E1072" s="6"/>
      <c r="F1072" s="6"/>
      <c r="G1072" s="6"/>
      <c r="L1072" s="15"/>
      <c r="M1072" s="15"/>
      <c r="N1072" s="15"/>
    </row>
    <row r="1073" spans="2:14" x14ac:dyDescent="0.25">
      <c r="B1073" s="4"/>
      <c r="C1073" s="23"/>
      <c r="D1073" s="6"/>
      <c r="E1073" s="6"/>
      <c r="F1073" s="6"/>
      <c r="G1073" s="6"/>
      <c r="L1073" s="15"/>
      <c r="M1073" s="15"/>
      <c r="N1073" s="15"/>
    </row>
    <row r="1074" spans="2:14" x14ac:dyDescent="0.25">
      <c r="B1074" s="4"/>
      <c r="C1074" s="23"/>
      <c r="D1074" s="6"/>
      <c r="E1074" s="6"/>
      <c r="F1074" s="6"/>
      <c r="G1074" s="6"/>
      <c r="L1074" s="15"/>
      <c r="M1074" s="15"/>
      <c r="N1074" s="15"/>
    </row>
    <row r="1075" spans="2:14" x14ac:dyDescent="0.25">
      <c r="B1075" s="4"/>
      <c r="C1075" s="23"/>
      <c r="D1075" s="6"/>
      <c r="E1075" s="6"/>
      <c r="F1075" s="6"/>
      <c r="G1075" s="6"/>
      <c r="L1075" s="15"/>
      <c r="M1075" s="15"/>
      <c r="N1075" s="15"/>
    </row>
    <row r="1076" spans="2:14" x14ac:dyDescent="0.25">
      <c r="B1076" s="4"/>
      <c r="C1076" s="23"/>
      <c r="D1076" s="6"/>
      <c r="E1076" s="6"/>
      <c r="F1076" s="6"/>
      <c r="G1076" s="6"/>
      <c r="L1076" s="15"/>
      <c r="M1076" s="15"/>
      <c r="N1076" s="15"/>
    </row>
    <row r="1077" spans="2:14" x14ac:dyDescent="0.25">
      <c r="B1077" s="4"/>
      <c r="C1077" s="23"/>
      <c r="D1077" s="6"/>
      <c r="E1077" s="6"/>
      <c r="F1077" s="6"/>
      <c r="G1077" s="6"/>
      <c r="L1077" s="15"/>
      <c r="M1077" s="15"/>
      <c r="N1077" s="15"/>
    </row>
    <row r="1078" spans="2:14" x14ac:dyDescent="0.25">
      <c r="B1078" s="4"/>
      <c r="C1078" s="23"/>
      <c r="D1078" s="6"/>
      <c r="E1078" s="6"/>
      <c r="F1078" s="6"/>
      <c r="G1078" s="6"/>
      <c r="L1078" s="15"/>
      <c r="M1078" s="15"/>
      <c r="N1078" s="15"/>
    </row>
    <row r="1079" spans="2:14" x14ac:dyDescent="0.25">
      <c r="B1079" s="4"/>
      <c r="C1079" s="23"/>
      <c r="D1079" s="6"/>
      <c r="E1079" s="6"/>
      <c r="F1079" s="6"/>
      <c r="G1079" s="6"/>
      <c r="L1079" s="15"/>
      <c r="M1079" s="15"/>
      <c r="N1079" s="15"/>
    </row>
    <row r="1080" spans="2:14" x14ac:dyDescent="0.25">
      <c r="B1080" s="4"/>
      <c r="C1080" s="23"/>
      <c r="D1080" s="6"/>
      <c r="E1080" s="6"/>
      <c r="F1080" s="6"/>
      <c r="G1080" s="6"/>
      <c r="L1080" s="15"/>
      <c r="M1080" s="15"/>
      <c r="N1080" s="15"/>
    </row>
    <row r="1081" spans="2:14" x14ac:dyDescent="0.25">
      <c r="B1081" s="4"/>
      <c r="C1081" s="23"/>
      <c r="D1081" s="6"/>
      <c r="E1081" s="6"/>
      <c r="F1081" s="6"/>
      <c r="G1081" s="6"/>
      <c r="L1081" s="15"/>
      <c r="M1081" s="15"/>
      <c r="N1081" s="15"/>
    </row>
    <row r="1082" spans="2:14" x14ac:dyDescent="0.25">
      <c r="B1082" s="4"/>
      <c r="C1082" s="23"/>
      <c r="D1082" s="6"/>
      <c r="E1082" s="6"/>
      <c r="F1082" s="6"/>
      <c r="G1082" s="6"/>
      <c r="L1082" s="15"/>
      <c r="M1082" s="15"/>
      <c r="N1082" s="15"/>
    </row>
    <row r="1083" spans="2:14" x14ac:dyDescent="0.25">
      <c r="B1083" s="4"/>
      <c r="C1083" s="23"/>
      <c r="D1083" s="6"/>
      <c r="E1083" s="6"/>
      <c r="F1083" s="6"/>
      <c r="G1083" s="6"/>
      <c r="L1083" s="15"/>
      <c r="M1083" s="15"/>
      <c r="N1083" s="15"/>
    </row>
    <row r="1084" spans="2:14" x14ac:dyDescent="0.25">
      <c r="B1084" s="4"/>
      <c r="C1084" s="23"/>
      <c r="D1084" s="6"/>
      <c r="E1084" s="6"/>
      <c r="F1084" s="6"/>
      <c r="G1084" s="6"/>
      <c r="L1084" s="15"/>
      <c r="M1084" s="15"/>
      <c r="N1084" s="15"/>
    </row>
    <row r="1085" spans="2:14" x14ac:dyDescent="0.25">
      <c r="B1085" s="4"/>
      <c r="C1085" s="23"/>
      <c r="D1085" s="6"/>
      <c r="E1085" s="6"/>
      <c r="F1085" s="6"/>
      <c r="G1085" s="6"/>
      <c r="L1085" s="15"/>
      <c r="M1085" s="15"/>
      <c r="N1085" s="15"/>
    </row>
    <row r="1086" spans="2:14" x14ac:dyDescent="0.25">
      <c r="B1086" s="4"/>
      <c r="C1086" s="23"/>
      <c r="D1086" s="6"/>
      <c r="E1086" s="6"/>
      <c r="F1086" s="6"/>
      <c r="G1086" s="6"/>
      <c r="L1086" s="15"/>
      <c r="M1086" s="15"/>
      <c r="N1086" s="15"/>
    </row>
    <row r="1087" spans="2:14" x14ac:dyDescent="0.25">
      <c r="B1087" s="4"/>
      <c r="C1087" s="23"/>
      <c r="D1087" s="6"/>
      <c r="E1087" s="6"/>
      <c r="F1087" s="6"/>
      <c r="G1087" s="6"/>
      <c r="L1087" s="15"/>
      <c r="M1087" s="15"/>
      <c r="N1087" s="15"/>
    </row>
    <row r="1088" spans="2:14" x14ac:dyDescent="0.25">
      <c r="B1088" s="4"/>
      <c r="C1088" s="23"/>
      <c r="D1088" s="6"/>
      <c r="E1088" s="6"/>
      <c r="F1088" s="6"/>
      <c r="G1088" s="6"/>
      <c r="L1088" s="15"/>
      <c r="M1088" s="15"/>
      <c r="N1088" s="15"/>
    </row>
    <row r="1089" spans="2:14" x14ac:dyDescent="0.25">
      <c r="B1089" s="4"/>
      <c r="C1089" s="23"/>
      <c r="D1089" s="6"/>
      <c r="E1089" s="6"/>
      <c r="F1089" s="6"/>
      <c r="G1089" s="6"/>
      <c r="L1089" s="15"/>
      <c r="M1089" s="15"/>
      <c r="N1089" s="15"/>
    </row>
    <row r="1090" spans="2:14" x14ac:dyDescent="0.25">
      <c r="B1090" s="4"/>
      <c r="C1090" s="23"/>
      <c r="D1090" s="6"/>
      <c r="E1090" s="6"/>
      <c r="F1090" s="6"/>
      <c r="G1090" s="6"/>
      <c r="L1090" s="15"/>
      <c r="M1090" s="15"/>
      <c r="N1090" s="15"/>
    </row>
    <row r="1091" spans="2:14" x14ac:dyDescent="0.25">
      <c r="B1091" s="4"/>
      <c r="C1091" s="23"/>
      <c r="D1091" s="6"/>
      <c r="E1091" s="6"/>
      <c r="F1091" s="6"/>
      <c r="G1091" s="6"/>
      <c r="L1091" s="15"/>
      <c r="M1091" s="15"/>
      <c r="N1091" s="15"/>
    </row>
    <row r="1092" spans="2:14" x14ac:dyDescent="0.25">
      <c r="B1092" s="4"/>
      <c r="C1092" s="23"/>
      <c r="D1092" s="6"/>
      <c r="E1092" s="6"/>
      <c r="F1092" s="6"/>
      <c r="G1092" s="6"/>
      <c r="L1092" s="15"/>
      <c r="M1092" s="15"/>
      <c r="N1092" s="15"/>
    </row>
    <row r="1093" spans="2:14" x14ac:dyDescent="0.25">
      <c r="B1093" s="4"/>
      <c r="C1093" s="23"/>
      <c r="D1093" s="6"/>
      <c r="E1093" s="6"/>
      <c r="F1093" s="6"/>
      <c r="G1093" s="6"/>
      <c r="L1093" s="15"/>
      <c r="M1093" s="15"/>
      <c r="N1093" s="15"/>
    </row>
    <row r="1094" spans="2:14" x14ac:dyDescent="0.25">
      <c r="B1094" s="4"/>
      <c r="C1094" s="23"/>
      <c r="D1094" s="6"/>
      <c r="E1094" s="6"/>
      <c r="F1094" s="6"/>
      <c r="G1094" s="6"/>
      <c r="L1094" s="15"/>
      <c r="M1094" s="15"/>
      <c r="N1094" s="15"/>
    </row>
    <row r="1095" spans="2:14" x14ac:dyDescent="0.25">
      <c r="B1095" s="4"/>
      <c r="C1095" s="23"/>
      <c r="D1095" s="6"/>
      <c r="E1095" s="6"/>
      <c r="F1095" s="6"/>
      <c r="G1095" s="6"/>
      <c r="L1095" s="15"/>
      <c r="M1095" s="15"/>
      <c r="N1095" s="15"/>
    </row>
    <row r="1096" spans="2:14" x14ac:dyDescent="0.25">
      <c r="B1096" s="4"/>
      <c r="C1096" s="23"/>
      <c r="D1096" s="6"/>
      <c r="E1096" s="6"/>
      <c r="F1096" s="6"/>
      <c r="G1096" s="6"/>
      <c r="L1096" s="15"/>
      <c r="M1096" s="15"/>
      <c r="N1096" s="15"/>
    </row>
    <row r="1097" spans="2:14" x14ac:dyDescent="0.25">
      <c r="B1097" s="4"/>
      <c r="C1097" s="23"/>
      <c r="D1097" s="6"/>
      <c r="E1097" s="6"/>
      <c r="F1097" s="6"/>
      <c r="G1097" s="6"/>
      <c r="L1097" s="15"/>
      <c r="M1097" s="15"/>
      <c r="N1097" s="15"/>
    </row>
    <row r="1098" spans="2:14" x14ac:dyDescent="0.25">
      <c r="B1098" s="4"/>
      <c r="C1098" s="23"/>
      <c r="D1098" s="6"/>
      <c r="E1098" s="6"/>
      <c r="F1098" s="6"/>
      <c r="G1098" s="6"/>
      <c r="L1098" s="15"/>
      <c r="M1098" s="15"/>
      <c r="N1098" s="15"/>
    </row>
    <row r="1099" spans="2:14" x14ac:dyDescent="0.25">
      <c r="B1099" s="4"/>
      <c r="C1099" s="23"/>
      <c r="D1099" s="6"/>
      <c r="E1099" s="6"/>
      <c r="F1099" s="6"/>
      <c r="G1099" s="6"/>
      <c r="L1099" s="15"/>
      <c r="M1099" s="15"/>
      <c r="N1099" s="15"/>
    </row>
    <row r="1100" spans="2:14" x14ac:dyDescent="0.25">
      <c r="B1100" s="4"/>
      <c r="C1100" s="23"/>
      <c r="D1100" s="6"/>
      <c r="E1100" s="6"/>
      <c r="F1100" s="6"/>
      <c r="G1100" s="6"/>
      <c r="L1100" s="15"/>
      <c r="M1100" s="15"/>
      <c r="N1100" s="15"/>
    </row>
    <row r="1101" spans="2:14" x14ac:dyDescent="0.25">
      <c r="B1101" s="4"/>
      <c r="C1101" s="23"/>
      <c r="D1101" s="6"/>
      <c r="E1101" s="6"/>
      <c r="F1101" s="6"/>
      <c r="G1101" s="6"/>
      <c r="L1101" s="15"/>
      <c r="M1101" s="15"/>
      <c r="N1101" s="15"/>
    </row>
    <row r="1102" spans="2:14" x14ac:dyDescent="0.25">
      <c r="B1102" s="4"/>
      <c r="C1102" s="23"/>
      <c r="D1102" s="6"/>
      <c r="E1102" s="6"/>
      <c r="F1102" s="6"/>
      <c r="G1102" s="6"/>
      <c r="L1102" s="15"/>
      <c r="M1102" s="15"/>
      <c r="N1102" s="15"/>
    </row>
    <row r="1103" spans="2:14" x14ac:dyDescent="0.25">
      <c r="B1103" s="4"/>
      <c r="C1103" s="23"/>
      <c r="D1103" s="6"/>
      <c r="E1103" s="6"/>
      <c r="F1103" s="6"/>
      <c r="G1103" s="6"/>
      <c r="L1103" s="15"/>
      <c r="M1103" s="15"/>
      <c r="N1103" s="15"/>
    </row>
    <row r="1104" spans="2:14" x14ac:dyDescent="0.25">
      <c r="B1104" s="4"/>
      <c r="C1104" s="23"/>
      <c r="D1104" s="6"/>
      <c r="E1104" s="6"/>
      <c r="F1104" s="6"/>
      <c r="G1104" s="6"/>
      <c r="L1104" s="15"/>
      <c r="M1104" s="15"/>
      <c r="N1104" s="15"/>
    </row>
    <row r="1105" spans="2:14" x14ac:dyDescent="0.25">
      <c r="B1105" s="4"/>
      <c r="C1105" s="23"/>
      <c r="D1105" s="6"/>
      <c r="E1105" s="6"/>
      <c r="F1105" s="6"/>
      <c r="G1105" s="6"/>
      <c r="L1105" s="15"/>
      <c r="M1105" s="15"/>
      <c r="N1105" s="15"/>
    </row>
    <row r="1106" spans="2:14" x14ac:dyDescent="0.25">
      <c r="B1106" s="4"/>
      <c r="C1106" s="23"/>
      <c r="D1106" s="6"/>
      <c r="E1106" s="6"/>
      <c r="F1106" s="6"/>
      <c r="G1106" s="6"/>
      <c r="L1106" s="15"/>
      <c r="M1106" s="15"/>
      <c r="N1106" s="15"/>
    </row>
    <row r="1107" spans="2:14" x14ac:dyDescent="0.25">
      <c r="B1107" s="4"/>
      <c r="C1107" s="23"/>
      <c r="D1107" s="6"/>
      <c r="E1107" s="6"/>
      <c r="F1107" s="6"/>
      <c r="G1107" s="6"/>
      <c r="L1107" s="15"/>
      <c r="M1107" s="15"/>
      <c r="N1107" s="15"/>
    </row>
    <row r="1108" spans="2:14" x14ac:dyDescent="0.25">
      <c r="B1108" s="4"/>
      <c r="C1108" s="23"/>
      <c r="D1108" s="6"/>
      <c r="E1108" s="6"/>
      <c r="F1108" s="6"/>
      <c r="G1108" s="6"/>
      <c r="L1108" s="15"/>
      <c r="M1108" s="15"/>
      <c r="N1108" s="15"/>
    </row>
    <row r="1109" spans="2:14" x14ac:dyDescent="0.25">
      <c r="B1109" s="4"/>
      <c r="C1109" s="23"/>
      <c r="D1109" s="6"/>
      <c r="E1109" s="6"/>
      <c r="F1109" s="6"/>
      <c r="G1109" s="6"/>
      <c r="L1109" s="15"/>
      <c r="M1109" s="15"/>
      <c r="N1109" s="15"/>
    </row>
    <row r="1110" spans="2:14" x14ac:dyDescent="0.25">
      <c r="B1110" s="4"/>
      <c r="C1110" s="23"/>
      <c r="D1110" s="6"/>
      <c r="E1110" s="6"/>
      <c r="F1110" s="6"/>
      <c r="G1110" s="6"/>
      <c r="L1110" s="15"/>
      <c r="M1110" s="15"/>
      <c r="N1110" s="15"/>
    </row>
    <row r="1111" spans="2:14" x14ac:dyDescent="0.25">
      <c r="B1111" s="4"/>
      <c r="C1111" s="23"/>
      <c r="D1111" s="6"/>
      <c r="E1111" s="6"/>
      <c r="F1111" s="6"/>
      <c r="G1111" s="6"/>
      <c r="L1111" s="15"/>
      <c r="M1111" s="15"/>
      <c r="N1111" s="15"/>
    </row>
    <row r="1112" spans="2:14" x14ac:dyDescent="0.25">
      <c r="B1112" s="4"/>
      <c r="C1112" s="23"/>
      <c r="D1112" s="6"/>
      <c r="E1112" s="6"/>
      <c r="F1112" s="6"/>
      <c r="G1112" s="6"/>
      <c r="L1112" s="15"/>
      <c r="M1112" s="15"/>
      <c r="N1112" s="15"/>
    </row>
    <row r="1113" spans="2:14" x14ac:dyDescent="0.25">
      <c r="B1113" s="4"/>
      <c r="C1113" s="23"/>
      <c r="D1113" s="6"/>
      <c r="E1113" s="6"/>
      <c r="F1113" s="6"/>
      <c r="G1113" s="6"/>
      <c r="L1113" s="15"/>
      <c r="M1113" s="15"/>
      <c r="N1113" s="15"/>
    </row>
    <row r="1114" spans="2:14" x14ac:dyDescent="0.25">
      <c r="B1114" s="4"/>
      <c r="C1114" s="23"/>
      <c r="D1114" s="6"/>
      <c r="E1114" s="6"/>
      <c r="F1114" s="6"/>
      <c r="G1114" s="6"/>
      <c r="L1114" s="15"/>
      <c r="M1114" s="15"/>
      <c r="N1114" s="15"/>
    </row>
    <row r="1115" spans="2:14" x14ac:dyDescent="0.25">
      <c r="B1115" s="4"/>
      <c r="C1115" s="23"/>
      <c r="D1115" s="6"/>
      <c r="E1115" s="6"/>
      <c r="F1115" s="6"/>
      <c r="G1115" s="6"/>
      <c r="L1115" s="15"/>
      <c r="M1115" s="15"/>
      <c r="N1115" s="15"/>
    </row>
    <row r="1116" spans="2:14" x14ac:dyDescent="0.25">
      <c r="B1116" s="4"/>
      <c r="C1116" s="23"/>
      <c r="D1116" s="6"/>
      <c r="E1116" s="6"/>
      <c r="F1116" s="6"/>
      <c r="G1116" s="6"/>
      <c r="L1116" s="15"/>
      <c r="M1116" s="15"/>
      <c r="N1116" s="15"/>
    </row>
    <row r="1117" spans="2:14" x14ac:dyDescent="0.25">
      <c r="B1117" s="4"/>
      <c r="C1117" s="23"/>
      <c r="D1117" s="6"/>
      <c r="E1117" s="6"/>
      <c r="F1117" s="6"/>
      <c r="G1117" s="6"/>
      <c r="L1117" s="15"/>
      <c r="M1117" s="15"/>
      <c r="N1117" s="15"/>
    </row>
    <row r="1118" spans="2:14" x14ac:dyDescent="0.25">
      <c r="B1118" s="4"/>
      <c r="C1118" s="23"/>
      <c r="D1118" s="6"/>
      <c r="E1118" s="6"/>
      <c r="F1118" s="6"/>
      <c r="G1118" s="6"/>
      <c r="L1118" s="15"/>
      <c r="M1118" s="15"/>
      <c r="N1118" s="15"/>
    </row>
    <row r="1119" spans="2:14" x14ac:dyDescent="0.25">
      <c r="B1119" s="4"/>
      <c r="C1119" s="23"/>
      <c r="D1119" s="6"/>
      <c r="E1119" s="6"/>
      <c r="F1119" s="6"/>
      <c r="G1119" s="6"/>
      <c r="L1119" s="15"/>
      <c r="M1119" s="15"/>
      <c r="N1119" s="15"/>
    </row>
    <row r="1120" spans="2:14" x14ac:dyDescent="0.25">
      <c r="B1120" s="4"/>
      <c r="C1120" s="23"/>
      <c r="D1120" s="6"/>
      <c r="E1120" s="6"/>
      <c r="F1120" s="6"/>
      <c r="G1120" s="6"/>
      <c r="L1120" s="15"/>
      <c r="M1120" s="15"/>
      <c r="N1120" s="15"/>
    </row>
    <row r="1121" spans="2:14" x14ac:dyDescent="0.25">
      <c r="B1121" s="4"/>
      <c r="C1121" s="23"/>
      <c r="D1121" s="6"/>
      <c r="E1121" s="6"/>
      <c r="F1121" s="6"/>
      <c r="G1121" s="6"/>
      <c r="L1121" s="15"/>
      <c r="M1121" s="15"/>
      <c r="N1121" s="15"/>
    </row>
    <row r="1122" spans="2:14" x14ac:dyDescent="0.25">
      <c r="B1122" s="4"/>
      <c r="C1122" s="23"/>
      <c r="D1122" s="6"/>
      <c r="E1122" s="6"/>
      <c r="F1122" s="6"/>
      <c r="G1122" s="6"/>
      <c r="L1122" s="15"/>
      <c r="M1122" s="15"/>
      <c r="N1122" s="15"/>
    </row>
    <row r="1123" spans="2:14" x14ac:dyDescent="0.25">
      <c r="B1123" s="4"/>
      <c r="C1123" s="23"/>
      <c r="D1123" s="6"/>
      <c r="E1123" s="6"/>
      <c r="F1123" s="6"/>
      <c r="G1123" s="6"/>
      <c r="L1123" s="15"/>
      <c r="M1123" s="15"/>
      <c r="N1123" s="15"/>
    </row>
    <row r="1124" spans="2:14" x14ac:dyDescent="0.25">
      <c r="B1124" s="4"/>
      <c r="C1124" s="23"/>
      <c r="D1124" s="6"/>
      <c r="E1124" s="6"/>
      <c r="F1124" s="6"/>
      <c r="G1124" s="6"/>
      <c r="L1124" s="15"/>
      <c r="M1124" s="15"/>
      <c r="N1124" s="15"/>
    </row>
    <row r="1125" spans="2:14" x14ac:dyDescent="0.25">
      <c r="B1125" s="4"/>
      <c r="C1125" s="23"/>
      <c r="D1125" s="6"/>
      <c r="E1125" s="6"/>
      <c r="F1125" s="6"/>
      <c r="G1125" s="6"/>
      <c r="L1125" s="15"/>
      <c r="M1125" s="15"/>
      <c r="N1125" s="15"/>
    </row>
    <row r="1126" spans="2:14" x14ac:dyDescent="0.25">
      <c r="B1126" s="4"/>
      <c r="C1126" s="23"/>
      <c r="D1126" s="6"/>
      <c r="E1126" s="6"/>
      <c r="F1126" s="6"/>
      <c r="G1126" s="6"/>
      <c r="L1126" s="15"/>
      <c r="M1126" s="15"/>
      <c r="N1126" s="15"/>
    </row>
    <row r="1127" spans="2:14" x14ac:dyDescent="0.25">
      <c r="B1127" s="4"/>
      <c r="C1127" s="23"/>
      <c r="D1127" s="6"/>
      <c r="E1127" s="6"/>
      <c r="F1127" s="6"/>
      <c r="G1127" s="6"/>
      <c r="L1127" s="15"/>
      <c r="M1127" s="15"/>
      <c r="N1127" s="15"/>
    </row>
    <row r="1128" spans="2:14" x14ac:dyDescent="0.25">
      <c r="B1128" s="4"/>
      <c r="C1128" s="23"/>
      <c r="D1128" s="6"/>
      <c r="E1128" s="6"/>
      <c r="F1128" s="6"/>
      <c r="G1128" s="6"/>
      <c r="L1128" s="15"/>
      <c r="M1128" s="15"/>
      <c r="N1128" s="15"/>
    </row>
    <row r="1129" spans="2:14" x14ac:dyDescent="0.25">
      <c r="B1129" s="4"/>
      <c r="C1129" s="23"/>
      <c r="D1129" s="6"/>
      <c r="E1129" s="6"/>
      <c r="F1129" s="6"/>
      <c r="G1129" s="6"/>
      <c r="L1129" s="15"/>
      <c r="M1129" s="15"/>
      <c r="N1129" s="15"/>
    </row>
    <row r="1130" spans="2:14" x14ac:dyDescent="0.25">
      <c r="B1130" s="4"/>
      <c r="C1130" s="23"/>
      <c r="D1130" s="6"/>
      <c r="E1130" s="6"/>
      <c r="F1130" s="6"/>
      <c r="G1130" s="6"/>
      <c r="L1130" s="15"/>
      <c r="M1130" s="15"/>
      <c r="N1130" s="15"/>
    </row>
    <row r="1131" spans="2:14" x14ac:dyDescent="0.25">
      <c r="B1131" s="4"/>
      <c r="C1131" s="23"/>
      <c r="D1131" s="6"/>
      <c r="E1131" s="6"/>
      <c r="F1131" s="6"/>
      <c r="G1131" s="6"/>
      <c r="L1131" s="15"/>
      <c r="M1131" s="15"/>
      <c r="N1131" s="15"/>
    </row>
    <row r="1132" spans="2:14" x14ac:dyDescent="0.25">
      <c r="B1132" s="4"/>
      <c r="C1132" s="23"/>
      <c r="D1132" s="6"/>
      <c r="E1132" s="6"/>
      <c r="F1132" s="6"/>
      <c r="G1132" s="6"/>
      <c r="L1132" s="15"/>
      <c r="M1132" s="15"/>
      <c r="N1132" s="15"/>
    </row>
    <row r="1133" spans="2:14" x14ac:dyDescent="0.25">
      <c r="B1133" s="4"/>
      <c r="C1133" s="23"/>
      <c r="D1133" s="6"/>
      <c r="E1133" s="6"/>
      <c r="F1133" s="6"/>
      <c r="G1133" s="6"/>
      <c r="L1133" s="15"/>
      <c r="M1133" s="15"/>
      <c r="N1133" s="15"/>
    </row>
    <row r="1134" spans="2:14" x14ac:dyDescent="0.25">
      <c r="B1134" s="4"/>
      <c r="C1134" s="23"/>
      <c r="D1134" s="6"/>
      <c r="E1134" s="6"/>
      <c r="F1134" s="6"/>
      <c r="G1134" s="6"/>
      <c r="L1134" s="15"/>
      <c r="M1134" s="15"/>
      <c r="N1134" s="15"/>
    </row>
    <row r="1135" spans="2:14" x14ac:dyDescent="0.25">
      <c r="B1135" s="4"/>
      <c r="C1135" s="23"/>
      <c r="D1135" s="6"/>
      <c r="E1135" s="6"/>
      <c r="F1135" s="6"/>
      <c r="G1135" s="6"/>
      <c r="L1135" s="15"/>
      <c r="M1135" s="15"/>
      <c r="N1135" s="15"/>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t="s">
        <v>23</v>
      </c>
      <c r="C20511" s="23" t="s">
        <v>23</v>
      </c>
      <c r="D20511" s="6" t="s">
        <v>23</v>
      </c>
      <c r="E20511" s="6" t="s">
        <v>23</v>
      </c>
      <c r="F20511" s="6" t="s">
        <v>23</v>
      </c>
      <c r="G20511" s="6" t="s">
        <v>23</v>
      </c>
      <c r="H20511" s="5" t="s">
        <v>23</v>
      </c>
      <c r="I20511" s="5" t="s">
        <v>23</v>
      </c>
      <c r="J20511" s="5" t="s">
        <v>23</v>
      </c>
      <c r="K20511" s="5" t="s">
        <v>23</v>
      </c>
      <c r="L20511" s="15" t="s">
        <v>23</v>
      </c>
      <c r="M20511" s="15" t="s">
        <v>23</v>
      </c>
      <c r="N20511" s="15" t="s">
        <v>23</v>
      </c>
    </row>
  </sheetData>
  <mergeCells count="9">
    <mergeCell ref="B520:K520"/>
    <mergeCell ref="B2:N2"/>
    <mergeCell ref="B4:N4"/>
    <mergeCell ref="B5:B6"/>
    <mergeCell ref="C5:C6"/>
    <mergeCell ref="G5:K5"/>
    <mergeCell ref="L5:L6"/>
    <mergeCell ref="M5:M6"/>
    <mergeCell ref="N5:N6"/>
  </mergeCells>
  <printOptions horizontalCentered="1"/>
  <pageMargins left="0.3" right="0.3" top="0.3" bottom="0.4" header="0" footer="0.2"/>
  <pageSetup paperSize="9" scale="39"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D867-FD82-425B-965C-0E44FD46DD64}">
  <sheetPr>
    <pageSetUpPr fitToPage="1"/>
  </sheetPr>
  <dimension ref="B4:O141"/>
  <sheetViews>
    <sheetView showGridLines="0" zoomScaleNormal="100" workbookViewId="0">
      <selection activeCell="C6" sqref="C6"/>
    </sheetView>
  </sheetViews>
  <sheetFormatPr defaultRowHeight="15" x14ac:dyDescent="0.25"/>
  <cols>
    <col min="1" max="1" width="9.140625" style="35"/>
    <col min="2" max="2" width="7.42578125" style="35" customWidth="1"/>
    <col min="3" max="3" width="47.42578125" style="55" customWidth="1"/>
    <col min="4" max="4" width="12.5703125" style="56" customWidth="1"/>
    <col min="5" max="5" width="13.42578125" style="57" customWidth="1"/>
    <col min="6" max="6" width="16" style="35" customWidth="1"/>
    <col min="7" max="7" width="25.7109375" style="58" bestFit="1" customWidth="1"/>
    <col min="8" max="8" width="14.5703125" style="35" bestFit="1" customWidth="1"/>
    <col min="9" max="9" width="15.28515625" style="35" bestFit="1" customWidth="1"/>
    <col min="10" max="10" width="29.7109375" style="58" customWidth="1"/>
    <col min="11" max="11" width="21.5703125" style="37" bestFit="1" customWidth="1"/>
    <col min="12" max="12" width="21.5703125" style="37" customWidth="1"/>
    <col min="13" max="13" width="13.5703125" style="37" bestFit="1" customWidth="1"/>
    <col min="14" max="16384" width="9.140625" style="35"/>
  </cols>
  <sheetData>
    <row r="4" spans="2:15" ht="26.25" x14ac:dyDescent="0.25">
      <c r="C4" s="36" t="s">
        <v>1772</v>
      </c>
      <c r="D4" s="36"/>
      <c r="E4" s="36"/>
      <c r="F4" s="36"/>
      <c r="G4" s="36"/>
      <c r="H4" s="36"/>
      <c r="I4" s="36"/>
      <c r="J4" s="36"/>
      <c r="K4" s="36"/>
      <c r="L4" s="36"/>
      <c r="M4" s="36"/>
      <c r="O4" s="37"/>
    </row>
    <row r="5" spans="2:15" ht="18" customHeight="1" x14ac:dyDescent="0.25">
      <c r="B5" s="38"/>
      <c r="C5" s="38"/>
      <c r="D5" s="38"/>
      <c r="E5" s="38"/>
      <c r="F5" s="38"/>
      <c r="G5" s="38"/>
      <c r="H5" s="38"/>
      <c r="I5" s="38"/>
      <c r="J5" s="38"/>
      <c r="K5" s="38"/>
      <c r="L5" s="38"/>
      <c r="M5" s="38"/>
      <c r="O5" s="37"/>
    </row>
    <row r="6" spans="2:15" s="43" customFormat="1" ht="29.25" customHeight="1" x14ac:dyDescent="0.25">
      <c r="B6" s="39" t="s">
        <v>8</v>
      </c>
      <c r="C6" s="40" t="s">
        <v>1773</v>
      </c>
      <c r="D6" s="39" t="s">
        <v>1774</v>
      </c>
      <c r="E6" s="41" t="s">
        <v>1775</v>
      </c>
      <c r="F6" s="39" t="s">
        <v>1776</v>
      </c>
      <c r="G6" s="39" t="s">
        <v>15</v>
      </c>
      <c r="H6" s="39" t="s">
        <v>1777</v>
      </c>
      <c r="I6" s="39" t="s">
        <v>11</v>
      </c>
      <c r="J6" s="39" t="s">
        <v>1778</v>
      </c>
      <c r="K6" s="42" t="s">
        <v>1779</v>
      </c>
      <c r="L6" s="42" t="s">
        <v>19</v>
      </c>
      <c r="M6" s="42" t="s">
        <v>1780</v>
      </c>
      <c r="O6" s="44"/>
    </row>
    <row r="7" spans="2:15" ht="33.950000000000003" customHeight="1" x14ac:dyDescent="0.25">
      <c r="B7" s="45">
        <v>1</v>
      </c>
      <c r="C7" s="46" t="s">
        <v>1781</v>
      </c>
      <c r="D7" s="47">
        <v>42871</v>
      </c>
      <c r="E7" s="48">
        <v>129844</v>
      </c>
      <c r="F7" s="49" t="s">
        <v>1782</v>
      </c>
      <c r="G7" s="49" t="s">
        <v>2</v>
      </c>
      <c r="H7" s="49" t="s">
        <v>1783</v>
      </c>
      <c r="I7" s="49" t="s">
        <v>1784</v>
      </c>
      <c r="J7" s="49" t="s">
        <v>1785</v>
      </c>
      <c r="K7" s="50">
        <v>1800000</v>
      </c>
      <c r="L7" s="50">
        <v>0</v>
      </c>
      <c r="M7" s="50">
        <v>2</v>
      </c>
      <c r="O7" s="37"/>
    </row>
    <row r="8" spans="2:15" ht="33.950000000000003" customHeight="1" x14ac:dyDescent="0.25">
      <c r="B8" s="45">
        <v>2</v>
      </c>
      <c r="C8" s="46" t="s">
        <v>1786</v>
      </c>
      <c r="D8" s="47">
        <v>42796</v>
      </c>
      <c r="E8" s="48">
        <v>128218</v>
      </c>
      <c r="F8" s="49" t="s">
        <v>1782</v>
      </c>
      <c r="G8" s="49" t="s">
        <v>2</v>
      </c>
      <c r="H8" s="49" t="s">
        <v>1787</v>
      </c>
      <c r="I8" s="49" t="s">
        <v>1788</v>
      </c>
      <c r="J8" s="49" t="s">
        <v>1785</v>
      </c>
      <c r="K8" s="50">
        <v>2100000</v>
      </c>
      <c r="L8" s="50">
        <v>0</v>
      </c>
      <c r="M8" s="50"/>
      <c r="O8" s="37"/>
    </row>
    <row r="9" spans="2:15" ht="33.950000000000003" customHeight="1" x14ac:dyDescent="0.25">
      <c r="B9" s="45">
        <v>3</v>
      </c>
      <c r="C9" s="46" t="s">
        <v>1789</v>
      </c>
      <c r="D9" s="47">
        <v>43734</v>
      </c>
      <c r="E9" s="48">
        <v>505463</v>
      </c>
      <c r="F9" s="49" t="s">
        <v>1782</v>
      </c>
      <c r="G9" s="49" t="s">
        <v>2</v>
      </c>
      <c r="H9" s="49" t="s">
        <v>1790</v>
      </c>
      <c r="I9" s="49" t="s">
        <v>1791</v>
      </c>
      <c r="J9" s="49" t="s">
        <v>1785</v>
      </c>
      <c r="K9" s="50">
        <v>1508420.56</v>
      </c>
      <c r="L9" s="50">
        <v>21869.18</v>
      </c>
      <c r="M9" s="50">
        <v>0</v>
      </c>
      <c r="O9" s="37"/>
    </row>
    <row r="10" spans="2:15" ht="33.950000000000003" customHeight="1" x14ac:dyDescent="0.25">
      <c r="B10" s="45">
        <v>4</v>
      </c>
      <c r="C10" s="46" t="s">
        <v>1792</v>
      </c>
      <c r="D10" s="47">
        <v>43445</v>
      </c>
      <c r="E10" s="48">
        <v>501506</v>
      </c>
      <c r="F10" s="49" t="s">
        <v>1782</v>
      </c>
      <c r="G10" s="49" t="s">
        <v>2</v>
      </c>
      <c r="H10" s="49" t="s">
        <v>1793</v>
      </c>
      <c r="I10" s="49" t="s">
        <v>1794</v>
      </c>
      <c r="J10" s="49" t="s">
        <v>1785</v>
      </c>
      <c r="K10" s="50">
        <v>5440505.9400000004</v>
      </c>
      <c r="L10" s="50">
        <v>48816</v>
      </c>
      <c r="M10" s="50">
        <v>0</v>
      </c>
      <c r="O10" s="37"/>
    </row>
    <row r="11" spans="2:15" ht="33.950000000000003" customHeight="1" x14ac:dyDescent="0.25">
      <c r="B11" s="45">
        <v>5</v>
      </c>
      <c r="C11" s="46" t="s">
        <v>1792</v>
      </c>
      <c r="D11" s="47">
        <v>43447</v>
      </c>
      <c r="E11" s="48">
        <v>501557</v>
      </c>
      <c r="F11" s="49" t="s">
        <v>1782</v>
      </c>
      <c r="G11" s="49" t="s">
        <v>2</v>
      </c>
      <c r="H11" s="49" t="s">
        <v>1793</v>
      </c>
      <c r="I11" s="49" t="s">
        <v>1795</v>
      </c>
      <c r="J11" s="49" t="s">
        <v>1785</v>
      </c>
      <c r="K11" s="50">
        <v>4362621.17</v>
      </c>
      <c r="L11" s="50">
        <v>43200</v>
      </c>
      <c r="M11" s="50">
        <v>0</v>
      </c>
      <c r="O11" s="37"/>
    </row>
    <row r="12" spans="2:15" ht="33.950000000000003" customHeight="1" x14ac:dyDescent="0.25">
      <c r="B12" s="45">
        <v>6</v>
      </c>
      <c r="C12" s="46" t="s">
        <v>1796</v>
      </c>
      <c r="D12" s="47">
        <v>42340</v>
      </c>
      <c r="E12" s="48">
        <v>121378</v>
      </c>
      <c r="F12" s="49" t="s">
        <v>1782</v>
      </c>
      <c r="G12" s="49" t="s">
        <v>2</v>
      </c>
      <c r="H12" s="49" t="s">
        <v>1797</v>
      </c>
      <c r="I12" s="49" t="s">
        <v>1798</v>
      </c>
      <c r="J12" s="49" t="s">
        <v>1785</v>
      </c>
      <c r="K12" s="50">
        <v>14060000</v>
      </c>
      <c r="L12" s="50">
        <v>2592000</v>
      </c>
      <c r="M12" s="50"/>
      <c r="O12" s="37"/>
    </row>
    <row r="13" spans="2:15" ht="33.950000000000003" customHeight="1" x14ac:dyDescent="0.25">
      <c r="B13" s="45">
        <v>7</v>
      </c>
      <c r="C13" s="46" t="s">
        <v>1799</v>
      </c>
      <c r="D13" s="47">
        <v>42719</v>
      </c>
      <c r="E13" s="48">
        <v>126901</v>
      </c>
      <c r="F13" s="49" t="s">
        <v>1782</v>
      </c>
      <c r="G13" s="49" t="s">
        <v>2</v>
      </c>
      <c r="H13" s="49" t="s">
        <v>1797</v>
      </c>
      <c r="I13" s="49" t="s">
        <v>1800</v>
      </c>
      <c r="J13" s="49" t="s">
        <v>1785</v>
      </c>
      <c r="K13" s="50">
        <v>3500000</v>
      </c>
      <c r="L13" s="50">
        <v>97015</v>
      </c>
      <c r="M13" s="50"/>
      <c r="O13" s="37"/>
    </row>
    <row r="14" spans="2:15" ht="33.950000000000003" customHeight="1" x14ac:dyDescent="0.25">
      <c r="B14" s="45">
        <v>8</v>
      </c>
      <c r="C14" s="46" t="s">
        <v>1799</v>
      </c>
      <c r="D14" s="47">
        <v>42815</v>
      </c>
      <c r="E14" s="48">
        <v>128573</v>
      </c>
      <c r="F14" s="49" t="s">
        <v>1782</v>
      </c>
      <c r="G14" s="49" t="s">
        <v>2</v>
      </c>
      <c r="H14" s="49" t="s">
        <v>1797</v>
      </c>
      <c r="I14" s="49" t="s">
        <v>1801</v>
      </c>
      <c r="J14" s="49" t="s">
        <v>1785</v>
      </c>
      <c r="K14" s="50">
        <v>4000000</v>
      </c>
      <c r="L14" s="50">
        <v>97368</v>
      </c>
      <c r="M14" s="50">
        <v>1</v>
      </c>
      <c r="O14" s="37"/>
    </row>
    <row r="15" spans="2:15" ht="33.950000000000003" customHeight="1" x14ac:dyDescent="0.25">
      <c r="B15" s="45">
        <v>9</v>
      </c>
      <c r="C15" s="46" t="s">
        <v>1802</v>
      </c>
      <c r="D15" s="47">
        <v>40519</v>
      </c>
      <c r="E15" s="48">
        <v>98914</v>
      </c>
      <c r="F15" s="49" t="s">
        <v>1782</v>
      </c>
      <c r="G15" s="49" t="s">
        <v>2</v>
      </c>
      <c r="H15" s="49" t="s">
        <v>1803</v>
      </c>
      <c r="I15" s="49" t="s">
        <v>1804</v>
      </c>
      <c r="J15" s="49" t="s">
        <v>1785</v>
      </c>
      <c r="K15" s="50">
        <v>37000000</v>
      </c>
      <c r="L15" s="50">
        <v>2435000</v>
      </c>
      <c r="M15" s="50">
        <v>10</v>
      </c>
      <c r="O15" s="37"/>
    </row>
    <row r="16" spans="2:15" ht="33.950000000000003" customHeight="1" x14ac:dyDescent="0.25">
      <c r="B16" s="45">
        <v>10</v>
      </c>
      <c r="C16" s="46" t="s">
        <v>1805</v>
      </c>
      <c r="D16" s="47">
        <v>42906</v>
      </c>
      <c r="E16" s="48">
        <v>130719</v>
      </c>
      <c r="F16" s="49" t="s">
        <v>1782</v>
      </c>
      <c r="G16" s="49" t="s">
        <v>2</v>
      </c>
      <c r="H16" s="49" t="s">
        <v>1803</v>
      </c>
      <c r="I16" s="49" t="s">
        <v>1806</v>
      </c>
      <c r="J16" s="49" t="s">
        <v>1785</v>
      </c>
      <c r="K16" s="50">
        <v>3310000</v>
      </c>
      <c r="L16" s="50">
        <v>83488</v>
      </c>
      <c r="M16" s="50">
        <v>2</v>
      </c>
      <c r="O16" s="37"/>
    </row>
    <row r="17" spans="2:15" ht="33.950000000000003" customHeight="1" x14ac:dyDescent="0.25">
      <c r="B17" s="45">
        <v>11</v>
      </c>
      <c r="C17" s="46" t="s">
        <v>1807</v>
      </c>
      <c r="D17" s="47">
        <v>42947</v>
      </c>
      <c r="E17" s="48">
        <v>131544</v>
      </c>
      <c r="F17" s="49" t="s">
        <v>1782</v>
      </c>
      <c r="G17" s="49" t="s">
        <v>2</v>
      </c>
      <c r="H17" s="49" t="s">
        <v>1803</v>
      </c>
      <c r="I17" s="49" t="s">
        <v>1806</v>
      </c>
      <c r="J17" s="49" t="s">
        <v>1785</v>
      </c>
      <c r="K17" s="50">
        <v>3582406</v>
      </c>
      <c r="L17" s="50">
        <v>99590</v>
      </c>
      <c r="M17" s="50">
        <v>1</v>
      </c>
      <c r="O17" s="37"/>
    </row>
    <row r="18" spans="2:15" ht="33.950000000000003" customHeight="1" x14ac:dyDescent="0.25">
      <c r="B18" s="45">
        <v>12</v>
      </c>
      <c r="C18" s="46" t="s">
        <v>1808</v>
      </c>
      <c r="D18" s="47">
        <v>42794</v>
      </c>
      <c r="E18" s="48">
        <v>128122</v>
      </c>
      <c r="F18" s="49" t="s">
        <v>1782</v>
      </c>
      <c r="G18" s="49" t="s">
        <v>2</v>
      </c>
      <c r="H18" s="49" t="s">
        <v>1787</v>
      </c>
      <c r="I18" s="49" t="s">
        <v>1788</v>
      </c>
      <c r="J18" s="49" t="s">
        <v>1785</v>
      </c>
      <c r="K18" s="50">
        <v>2100000</v>
      </c>
      <c r="L18" s="50">
        <v>0</v>
      </c>
      <c r="M18" s="50">
        <v>1</v>
      </c>
      <c r="O18" s="37"/>
    </row>
    <row r="19" spans="2:15" ht="33.950000000000003" customHeight="1" x14ac:dyDescent="0.25">
      <c r="B19" s="45">
        <v>13</v>
      </c>
      <c r="C19" s="46" t="s">
        <v>1809</v>
      </c>
      <c r="D19" s="47">
        <v>43319</v>
      </c>
      <c r="E19" s="48">
        <v>138654</v>
      </c>
      <c r="F19" s="49" t="s">
        <v>1782</v>
      </c>
      <c r="G19" s="49" t="s">
        <v>2</v>
      </c>
      <c r="H19" s="49" t="s">
        <v>1783</v>
      </c>
      <c r="I19" s="49" t="s">
        <v>1810</v>
      </c>
      <c r="J19" s="49" t="s">
        <v>1785</v>
      </c>
      <c r="K19" s="50">
        <v>2950000</v>
      </c>
      <c r="L19" s="50">
        <v>0</v>
      </c>
      <c r="M19" s="50">
        <v>2</v>
      </c>
      <c r="O19" s="37"/>
    </row>
    <row r="20" spans="2:15" ht="33.950000000000003" customHeight="1" x14ac:dyDescent="0.25">
      <c r="B20" s="45">
        <v>14</v>
      </c>
      <c r="C20" s="46" t="s">
        <v>1811</v>
      </c>
      <c r="D20" s="47">
        <v>42795</v>
      </c>
      <c r="E20" s="48">
        <v>128159</v>
      </c>
      <c r="F20" s="49" t="s">
        <v>1782</v>
      </c>
      <c r="G20" s="49" t="s">
        <v>2</v>
      </c>
      <c r="H20" s="49" t="s">
        <v>1787</v>
      </c>
      <c r="I20" s="49" t="s">
        <v>1788</v>
      </c>
      <c r="J20" s="49" t="s">
        <v>1785</v>
      </c>
      <c r="K20" s="50">
        <v>2366879</v>
      </c>
      <c r="L20" s="50">
        <v>0</v>
      </c>
      <c r="M20" s="50"/>
      <c r="O20" s="37"/>
    </row>
    <row r="21" spans="2:15" ht="33.950000000000003" customHeight="1" x14ac:dyDescent="0.25">
      <c r="B21" s="45">
        <v>15</v>
      </c>
      <c r="C21" s="46" t="s">
        <v>1812</v>
      </c>
      <c r="D21" s="47">
        <v>42738</v>
      </c>
      <c r="E21" s="48">
        <v>127185</v>
      </c>
      <c r="F21" s="49" t="s">
        <v>1782</v>
      </c>
      <c r="G21" s="49" t="s">
        <v>2</v>
      </c>
      <c r="H21" s="49" t="s">
        <v>1797</v>
      </c>
      <c r="I21" s="49" t="s">
        <v>1800</v>
      </c>
      <c r="J21" s="49" t="s">
        <v>1785</v>
      </c>
      <c r="K21" s="50">
        <v>3600000</v>
      </c>
      <c r="L21" s="50">
        <v>97015</v>
      </c>
      <c r="M21" s="50">
        <v>5</v>
      </c>
      <c r="O21" s="37"/>
    </row>
    <row r="22" spans="2:15" ht="33.950000000000003" customHeight="1" x14ac:dyDescent="0.25">
      <c r="B22" s="45">
        <v>16</v>
      </c>
      <c r="C22" s="46" t="s">
        <v>1813</v>
      </c>
      <c r="D22" s="47">
        <v>42727</v>
      </c>
      <c r="E22" s="48">
        <v>127031</v>
      </c>
      <c r="F22" s="49" t="s">
        <v>1782</v>
      </c>
      <c r="G22" s="49" t="s">
        <v>2</v>
      </c>
      <c r="H22" s="49" t="s">
        <v>1797</v>
      </c>
      <c r="I22" s="49" t="s">
        <v>1800</v>
      </c>
      <c r="J22" s="49" t="s">
        <v>1785</v>
      </c>
      <c r="K22" s="50">
        <v>3750000</v>
      </c>
      <c r="L22" s="50">
        <v>97015</v>
      </c>
      <c r="M22" s="50"/>
      <c r="O22" s="37"/>
    </row>
    <row r="23" spans="2:15" ht="33.950000000000003" customHeight="1" x14ac:dyDescent="0.25">
      <c r="B23" s="45">
        <v>17</v>
      </c>
      <c r="C23" s="46" t="s">
        <v>1813</v>
      </c>
      <c r="D23" s="47">
        <v>42816</v>
      </c>
      <c r="E23" s="48">
        <v>128609</v>
      </c>
      <c r="F23" s="49" t="s">
        <v>1782</v>
      </c>
      <c r="G23" s="49" t="s">
        <v>2</v>
      </c>
      <c r="H23" s="49" t="s">
        <v>1797</v>
      </c>
      <c r="I23" s="49" t="s">
        <v>1801</v>
      </c>
      <c r="J23" s="49" t="s">
        <v>1785</v>
      </c>
      <c r="K23" s="50">
        <v>4000000</v>
      </c>
      <c r="L23" s="50">
        <v>97368</v>
      </c>
      <c r="M23" s="50"/>
      <c r="O23" s="37"/>
    </row>
    <row r="24" spans="2:15" ht="33.950000000000003" customHeight="1" x14ac:dyDescent="0.25">
      <c r="B24" s="45">
        <v>18</v>
      </c>
      <c r="C24" s="46" t="s">
        <v>1814</v>
      </c>
      <c r="D24" s="47">
        <v>42880</v>
      </c>
      <c r="E24" s="48">
        <v>130043</v>
      </c>
      <c r="F24" s="49" t="s">
        <v>1782</v>
      </c>
      <c r="G24" s="49" t="s">
        <v>2</v>
      </c>
      <c r="H24" s="49" t="s">
        <v>1783</v>
      </c>
      <c r="I24" s="49" t="s">
        <v>1784</v>
      </c>
      <c r="J24" s="49" t="s">
        <v>1785</v>
      </c>
      <c r="K24" s="50">
        <v>1490000</v>
      </c>
      <c r="L24" s="50">
        <v>0</v>
      </c>
      <c r="M24" s="50"/>
      <c r="O24" s="37"/>
    </row>
    <row r="25" spans="2:15" ht="33.950000000000003" customHeight="1" x14ac:dyDescent="0.25">
      <c r="B25" s="45">
        <v>19</v>
      </c>
      <c r="C25" s="46" t="s">
        <v>1815</v>
      </c>
      <c r="D25" s="47">
        <v>42717</v>
      </c>
      <c r="E25" s="48">
        <v>126871</v>
      </c>
      <c r="F25" s="49" t="s">
        <v>1782</v>
      </c>
      <c r="G25" s="49" t="s">
        <v>2</v>
      </c>
      <c r="H25" s="49" t="s">
        <v>1797</v>
      </c>
      <c r="I25" s="49" t="s">
        <v>1816</v>
      </c>
      <c r="J25" s="49" t="s">
        <v>1785</v>
      </c>
      <c r="K25" s="50">
        <v>2730000</v>
      </c>
      <c r="L25" s="50">
        <v>0</v>
      </c>
      <c r="M25" s="50">
        <v>7</v>
      </c>
      <c r="O25" s="37"/>
    </row>
    <row r="26" spans="2:15" ht="33.950000000000003" customHeight="1" x14ac:dyDescent="0.25">
      <c r="B26" s="45">
        <v>20</v>
      </c>
      <c r="C26" s="46" t="s">
        <v>1815</v>
      </c>
      <c r="D26" s="47">
        <v>43014</v>
      </c>
      <c r="E26" s="48">
        <v>132951</v>
      </c>
      <c r="F26" s="49" t="s">
        <v>1782</v>
      </c>
      <c r="G26" s="49" t="s">
        <v>2</v>
      </c>
      <c r="H26" s="49" t="s">
        <v>1797</v>
      </c>
      <c r="I26" s="49" t="s">
        <v>1816</v>
      </c>
      <c r="J26" s="49" t="s">
        <v>1785</v>
      </c>
      <c r="K26" s="50">
        <v>1446660</v>
      </c>
      <c r="L26" s="50">
        <v>0</v>
      </c>
      <c r="M26" s="50"/>
      <c r="O26" s="37"/>
    </row>
    <row r="27" spans="2:15" ht="33.950000000000003" customHeight="1" x14ac:dyDescent="0.25">
      <c r="B27" s="45">
        <v>21</v>
      </c>
      <c r="C27" s="46" t="s">
        <v>1817</v>
      </c>
      <c r="D27" s="47">
        <v>42110</v>
      </c>
      <c r="E27" s="48">
        <v>118733</v>
      </c>
      <c r="F27" s="49" t="s">
        <v>1782</v>
      </c>
      <c r="G27" s="49" t="s">
        <v>2</v>
      </c>
      <c r="H27" s="49" t="s">
        <v>1783</v>
      </c>
      <c r="I27" s="49" t="s">
        <v>1818</v>
      </c>
      <c r="J27" s="49" t="s">
        <v>1785</v>
      </c>
      <c r="K27" s="50">
        <v>1451900</v>
      </c>
      <c r="L27" s="50">
        <v>0</v>
      </c>
      <c r="M27" s="50">
        <v>5</v>
      </c>
      <c r="O27" s="37"/>
    </row>
    <row r="28" spans="2:15" ht="33.950000000000003" customHeight="1" x14ac:dyDescent="0.25">
      <c r="B28" s="45">
        <v>22</v>
      </c>
      <c r="C28" s="46" t="s">
        <v>1819</v>
      </c>
      <c r="D28" s="47">
        <v>43522</v>
      </c>
      <c r="E28" s="48">
        <v>502397</v>
      </c>
      <c r="F28" s="49" t="s">
        <v>1782</v>
      </c>
      <c r="G28" s="49" t="s">
        <v>2</v>
      </c>
      <c r="H28" s="49" t="s">
        <v>1783</v>
      </c>
      <c r="I28" s="49" t="s">
        <v>1820</v>
      </c>
      <c r="J28" s="49" t="s">
        <v>1785</v>
      </c>
      <c r="K28" s="50">
        <v>4810456.8899999997</v>
      </c>
      <c r="L28" s="50">
        <v>0</v>
      </c>
      <c r="M28" s="50"/>
      <c r="O28" s="37"/>
    </row>
    <row r="29" spans="2:15" ht="33.950000000000003" customHeight="1" x14ac:dyDescent="0.25">
      <c r="B29" s="45">
        <v>23</v>
      </c>
      <c r="C29" s="46" t="s">
        <v>1821</v>
      </c>
      <c r="D29" s="47">
        <v>43447</v>
      </c>
      <c r="E29" s="48">
        <v>501555</v>
      </c>
      <c r="F29" s="49" t="s">
        <v>1782</v>
      </c>
      <c r="G29" s="49" t="s">
        <v>2</v>
      </c>
      <c r="H29" s="49" t="s">
        <v>1793</v>
      </c>
      <c r="I29" s="49" t="s">
        <v>1795</v>
      </c>
      <c r="J29" s="49" t="s">
        <v>1785</v>
      </c>
      <c r="K29" s="50">
        <v>4448472.58</v>
      </c>
      <c r="L29" s="50">
        <v>43200</v>
      </c>
      <c r="M29" s="50">
        <v>0</v>
      </c>
      <c r="O29" s="37"/>
    </row>
    <row r="30" spans="2:15" ht="33.950000000000003" customHeight="1" x14ac:dyDescent="0.25">
      <c r="B30" s="45">
        <v>24</v>
      </c>
      <c r="C30" s="46" t="s">
        <v>1821</v>
      </c>
      <c r="D30" s="47">
        <v>43447</v>
      </c>
      <c r="E30" s="48">
        <v>501556</v>
      </c>
      <c r="F30" s="49" t="s">
        <v>1782</v>
      </c>
      <c r="G30" s="49" t="s">
        <v>2</v>
      </c>
      <c r="H30" s="49" t="s">
        <v>1793</v>
      </c>
      <c r="I30" s="49" t="s">
        <v>1794</v>
      </c>
      <c r="J30" s="49" t="s">
        <v>1785</v>
      </c>
      <c r="K30" s="50">
        <v>5799072.5700000003</v>
      </c>
      <c r="L30" s="50">
        <v>43200</v>
      </c>
      <c r="M30" s="50">
        <v>0</v>
      </c>
      <c r="O30" s="37"/>
    </row>
    <row r="31" spans="2:15" ht="33.950000000000003" customHeight="1" x14ac:dyDescent="0.25">
      <c r="B31" s="45">
        <v>25</v>
      </c>
      <c r="C31" s="46" t="s">
        <v>1822</v>
      </c>
      <c r="D31" s="47">
        <v>40205</v>
      </c>
      <c r="E31" s="48">
        <v>95343</v>
      </c>
      <c r="F31" s="49" t="s">
        <v>1782</v>
      </c>
      <c r="G31" s="49" t="s">
        <v>2</v>
      </c>
      <c r="H31" s="49" t="s">
        <v>1793</v>
      </c>
      <c r="I31" s="49" t="s">
        <v>1823</v>
      </c>
      <c r="J31" s="49" t="s">
        <v>1785</v>
      </c>
      <c r="K31" s="50">
        <v>6000000</v>
      </c>
      <c r="L31" s="50">
        <v>615000</v>
      </c>
      <c r="M31" s="50">
        <v>6</v>
      </c>
      <c r="O31" s="37"/>
    </row>
    <row r="32" spans="2:15" ht="33.950000000000003" customHeight="1" x14ac:dyDescent="0.25">
      <c r="B32" s="45">
        <v>26</v>
      </c>
      <c r="C32" s="46" t="s">
        <v>1824</v>
      </c>
      <c r="D32" s="47">
        <v>42794</v>
      </c>
      <c r="E32" s="48">
        <v>128120</v>
      </c>
      <c r="F32" s="49" t="s">
        <v>1782</v>
      </c>
      <c r="G32" s="49" t="s">
        <v>2</v>
      </c>
      <c r="H32" s="49" t="s">
        <v>1787</v>
      </c>
      <c r="I32" s="49" t="s">
        <v>1788</v>
      </c>
      <c r="J32" s="49" t="s">
        <v>1785</v>
      </c>
      <c r="K32" s="50">
        <v>2250000</v>
      </c>
      <c r="L32" s="50">
        <v>0</v>
      </c>
      <c r="M32" s="50">
        <v>1</v>
      </c>
      <c r="O32" s="37"/>
    </row>
    <row r="33" spans="2:15" ht="33.950000000000003" customHeight="1" x14ac:dyDescent="0.25">
      <c r="B33" s="45">
        <v>27</v>
      </c>
      <c r="C33" s="46" t="s">
        <v>1825</v>
      </c>
      <c r="D33" s="47">
        <v>42795</v>
      </c>
      <c r="E33" s="48">
        <v>128158</v>
      </c>
      <c r="F33" s="49" t="s">
        <v>1782</v>
      </c>
      <c r="G33" s="49" t="s">
        <v>2</v>
      </c>
      <c r="H33" s="49" t="s">
        <v>1787</v>
      </c>
      <c r="I33" s="49" t="s">
        <v>1788</v>
      </c>
      <c r="J33" s="49" t="s">
        <v>1785</v>
      </c>
      <c r="K33" s="50">
        <v>2330912</v>
      </c>
      <c r="L33" s="50">
        <v>0</v>
      </c>
      <c r="M33" s="50"/>
      <c r="O33" s="37"/>
    </row>
    <row r="34" spans="2:15" ht="33.950000000000003" customHeight="1" x14ac:dyDescent="0.25">
      <c r="B34" s="45">
        <v>28</v>
      </c>
      <c r="C34" s="46" t="s">
        <v>1826</v>
      </c>
      <c r="D34" s="47">
        <v>42989</v>
      </c>
      <c r="E34" s="48">
        <v>132357</v>
      </c>
      <c r="F34" s="49" t="s">
        <v>1782</v>
      </c>
      <c r="G34" s="49" t="s">
        <v>2</v>
      </c>
      <c r="H34" s="49" t="s">
        <v>1783</v>
      </c>
      <c r="I34" s="49" t="s">
        <v>1810</v>
      </c>
      <c r="J34" s="49" t="s">
        <v>1785</v>
      </c>
      <c r="K34" s="50">
        <v>10900073</v>
      </c>
      <c r="L34" s="50">
        <v>272600</v>
      </c>
      <c r="M34" s="50">
        <v>2</v>
      </c>
      <c r="O34" s="37"/>
    </row>
    <row r="35" spans="2:15" ht="33.950000000000003" customHeight="1" x14ac:dyDescent="0.25">
      <c r="B35" s="45">
        <v>29</v>
      </c>
      <c r="C35" s="46" t="s">
        <v>1827</v>
      </c>
      <c r="D35" s="47">
        <v>43678</v>
      </c>
      <c r="E35" s="48">
        <v>504614</v>
      </c>
      <c r="F35" s="49" t="s">
        <v>1782</v>
      </c>
      <c r="G35" s="49" t="s">
        <v>2</v>
      </c>
      <c r="H35" s="49" t="s">
        <v>1797</v>
      </c>
      <c r="I35" s="49" t="s">
        <v>1828</v>
      </c>
      <c r="J35" s="49" t="s">
        <v>1785</v>
      </c>
      <c r="K35" s="50">
        <v>3899886.94</v>
      </c>
      <c r="L35" s="50">
        <v>45345.72</v>
      </c>
      <c r="M35" s="50">
        <v>0</v>
      </c>
      <c r="O35" s="37"/>
    </row>
    <row r="36" spans="2:15" ht="33.950000000000003" customHeight="1" x14ac:dyDescent="0.25">
      <c r="B36" s="45">
        <v>30</v>
      </c>
      <c r="C36" s="46" t="s">
        <v>1829</v>
      </c>
      <c r="D36" s="47">
        <v>42732</v>
      </c>
      <c r="E36" s="48">
        <v>127108</v>
      </c>
      <c r="F36" s="49" t="s">
        <v>1782</v>
      </c>
      <c r="G36" s="49" t="s">
        <v>2</v>
      </c>
      <c r="H36" s="49" t="s">
        <v>1797</v>
      </c>
      <c r="I36" s="49" t="s">
        <v>1800</v>
      </c>
      <c r="J36" s="49" t="s">
        <v>1785</v>
      </c>
      <c r="K36" s="50">
        <v>3709950</v>
      </c>
      <c r="L36" s="50">
        <v>97015</v>
      </c>
      <c r="M36" s="50"/>
      <c r="O36" s="37"/>
    </row>
    <row r="37" spans="2:15" ht="33.950000000000003" customHeight="1" x14ac:dyDescent="0.25">
      <c r="B37" s="45">
        <v>31</v>
      </c>
      <c r="C37" s="46" t="s">
        <v>1829</v>
      </c>
      <c r="D37" s="47">
        <v>42816</v>
      </c>
      <c r="E37" s="48">
        <v>128608</v>
      </c>
      <c r="F37" s="49" t="s">
        <v>1782</v>
      </c>
      <c r="G37" s="49" t="s">
        <v>2</v>
      </c>
      <c r="H37" s="49" t="s">
        <v>1797</v>
      </c>
      <c r="I37" s="49" t="s">
        <v>1801</v>
      </c>
      <c r="J37" s="49" t="s">
        <v>1785</v>
      </c>
      <c r="K37" s="50">
        <v>3800000</v>
      </c>
      <c r="L37" s="50">
        <v>97368</v>
      </c>
      <c r="M37" s="50"/>
      <c r="O37" s="37"/>
    </row>
    <row r="38" spans="2:15" ht="33.950000000000003" customHeight="1" x14ac:dyDescent="0.25">
      <c r="B38" s="45">
        <v>32</v>
      </c>
      <c r="C38" s="46" t="s">
        <v>1830</v>
      </c>
      <c r="D38" s="47">
        <v>43734</v>
      </c>
      <c r="E38" s="48">
        <v>505464</v>
      </c>
      <c r="F38" s="49" t="s">
        <v>1782</v>
      </c>
      <c r="G38" s="49" t="s">
        <v>2</v>
      </c>
      <c r="H38" s="49" t="s">
        <v>1790</v>
      </c>
      <c r="I38" s="49" t="s">
        <v>1791</v>
      </c>
      <c r="J38" s="49" t="s">
        <v>1785</v>
      </c>
      <c r="K38" s="50">
        <v>2910932.53</v>
      </c>
      <c r="L38" s="50">
        <v>43738.35</v>
      </c>
      <c r="M38" s="50">
        <v>0</v>
      </c>
      <c r="O38" s="37"/>
    </row>
    <row r="39" spans="2:15" ht="33.950000000000003" customHeight="1" x14ac:dyDescent="0.25">
      <c r="B39" s="45">
        <v>33</v>
      </c>
      <c r="C39" s="46" t="s">
        <v>1831</v>
      </c>
      <c r="D39" s="47">
        <v>43445</v>
      </c>
      <c r="E39" s="48">
        <v>501505</v>
      </c>
      <c r="F39" s="49" t="s">
        <v>1782</v>
      </c>
      <c r="G39" s="49" t="s">
        <v>2</v>
      </c>
      <c r="H39" s="49" t="s">
        <v>1793</v>
      </c>
      <c r="I39" s="49" t="s">
        <v>1794</v>
      </c>
      <c r="J39" s="49" t="s">
        <v>1785</v>
      </c>
      <c r="K39" s="50">
        <v>5016058.8099999996</v>
      </c>
      <c r="L39" s="50">
        <v>43200</v>
      </c>
      <c r="M39" s="50">
        <v>0</v>
      </c>
      <c r="O39" s="37"/>
    </row>
    <row r="40" spans="2:15" ht="33.950000000000003" customHeight="1" x14ac:dyDescent="0.25">
      <c r="B40" s="45">
        <v>34</v>
      </c>
      <c r="C40" s="46" t="s">
        <v>1832</v>
      </c>
      <c r="D40" s="47">
        <v>43270</v>
      </c>
      <c r="E40" s="48">
        <v>137961</v>
      </c>
      <c r="F40" s="49" t="s">
        <v>1782</v>
      </c>
      <c r="G40" s="49" t="s">
        <v>2</v>
      </c>
      <c r="H40" s="49" t="s">
        <v>1783</v>
      </c>
      <c r="I40" s="49" t="s">
        <v>1810</v>
      </c>
      <c r="J40" s="49" t="s">
        <v>1785</v>
      </c>
      <c r="K40" s="50">
        <v>1422200</v>
      </c>
      <c r="L40" s="50">
        <v>0</v>
      </c>
      <c r="M40" s="50">
        <v>2</v>
      </c>
      <c r="O40" s="37"/>
    </row>
    <row r="41" spans="2:15" ht="33.950000000000003" customHeight="1" x14ac:dyDescent="0.25">
      <c r="B41" s="45">
        <v>35</v>
      </c>
      <c r="C41" s="46" t="s">
        <v>1832</v>
      </c>
      <c r="D41" s="47">
        <v>43290</v>
      </c>
      <c r="E41" s="48">
        <v>138352</v>
      </c>
      <c r="F41" s="49" t="s">
        <v>1782</v>
      </c>
      <c r="G41" s="49" t="s">
        <v>2</v>
      </c>
      <c r="H41" s="49" t="s">
        <v>1783</v>
      </c>
      <c r="I41" s="49" t="s">
        <v>1810</v>
      </c>
      <c r="J41" s="49" t="s">
        <v>1785</v>
      </c>
      <c r="K41" s="50">
        <v>2991450</v>
      </c>
      <c r="L41" s="50">
        <v>45750</v>
      </c>
      <c r="M41" s="50"/>
      <c r="O41" s="37"/>
    </row>
    <row r="42" spans="2:15" ht="33.950000000000003" customHeight="1" x14ac:dyDescent="0.25">
      <c r="B42" s="45">
        <v>36</v>
      </c>
      <c r="C42" s="46" t="s">
        <v>1833</v>
      </c>
      <c r="D42" s="47">
        <v>43684</v>
      </c>
      <c r="E42" s="48">
        <v>504728</v>
      </c>
      <c r="F42" s="49" t="s">
        <v>1782</v>
      </c>
      <c r="G42" s="49" t="s">
        <v>2</v>
      </c>
      <c r="H42" s="49" t="s">
        <v>1790</v>
      </c>
      <c r="I42" s="49" t="s">
        <v>1834</v>
      </c>
      <c r="J42" s="49" t="s">
        <v>1785</v>
      </c>
      <c r="K42" s="50">
        <v>1379398.71</v>
      </c>
      <c r="L42" s="50">
        <v>30000</v>
      </c>
      <c r="M42" s="50">
        <v>2</v>
      </c>
      <c r="O42" s="37"/>
    </row>
    <row r="43" spans="2:15" ht="33.950000000000003" customHeight="1" x14ac:dyDescent="0.25">
      <c r="B43" s="45">
        <v>37</v>
      </c>
      <c r="C43" s="46" t="s">
        <v>1835</v>
      </c>
      <c r="D43" s="47">
        <v>42823</v>
      </c>
      <c r="E43" s="48">
        <v>128752</v>
      </c>
      <c r="F43" s="49" t="s">
        <v>1782</v>
      </c>
      <c r="G43" s="49" t="s">
        <v>2</v>
      </c>
      <c r="H43" s="49" t="s">
        <v>1793</v>
      </c>
      <c r="I43" s="49" t="s">
        <v>1836</v>
      </c>
      <c r="J43" s="49" t="s">
        <v>1785</v>
      </c>
      <c r="K43" s="50">
        <v>3400000</v>
      </c>
      <c r="L43" s="50">
        <v>0</v>
      </c>
      <c r="M43" s="50"/>
      <c r="O43" s="37"/>
    </row>
    <row r="44" spans="2:15" ht="33.950000000000003" customHeight="1" x14ac:dyDescent="0.25">
      <c r="B44" s="45">
        <v>38</v>
      </c>
      <c r="C44" s="46" t="s">
        <v>1837</v>
      </c>
      <c r="D44" s="47">
        <v>43685</v>
      </c>
      <c r="E44" s="48">
        <v>504768</v>
      </c>
      <c r="F44" s="49" t="s">
        <v>1782</v>
      </c>
      <c r="G44" s="49" t="s">
        <v>2</v>
      </c>
      <c r="H44" s="49" t="s">
        <v>1797</v>
      </c>
      <c r="I44" s="49" t="s">
        <v>1828</v>
      </c>
      <c r="J44" s="49" t="s">
        <v>1785</v>
      </c>
      <c r="K44" s="50">
        <v>3578841.88</v>
      </c>
      <c r="L44" s="50">
        <v>47954.28</v>
      </c>
      <c r="M44" s="50">
        <v>3</v>
      </c>
      <c r="O44" s="37"/>
    </row>
    <row r="45" spans="2:15" ht="33.950000000000003" customHeight="1" x14ac:dyDescent="0.25">
      <c r="B45" s="45">
        <v>39</v>
      </c>
      <c r="C45" s="46" t="s">
        <v>1838</v>
      </c>
      <c r="D45" s="47">
        <v>42094</v>
      </c>
      <c r="E45" s="48">
        <v>118498</v>
      </c>
      <c r="F45" s="49" t="s">
        <v>1782</v>
      </c>
      <c r="G45" s="49" t="s">
        <v>2</v>
      </c>
      <c r="H45" s="49" t="s">
        <v>1790</v>
      </c>
      <c r="I45" s="49" t="s">
        <v>1839</v>
      </c>
      <c r="J45" s="49" t="s">
        <v>1785</v>
      </c>
      <c r="K45" s="50">
        <v>35000000</v>
      </c>
      <c r="L45" s="50">
        <v>6479344</v>
      </c>
      <c r="M45" s="50">
        <v>10</v>
      </c>
      <c r="O45" s="37"/>
    </row>
    <row r="46" spans="2:15" ht="33.950000000000003" customHeight="1" x14ac:dyDescent="0.25">
      <c r="B46" s="45">
        <v>40</v>
      </c>
      <c r="C46" s="46" t="s">
        <v>1840</v>
      </c>
      <c r="D46" s="47">
        <v>42822</v>
      </c>
      <c r="E46" s="48">
        <v>128706</v>
      </c>
      <c r="F46" s="49" t="s">
        <v>1782</v>
      </c>
      <c r="G46" s="49" t="s">
        <v>2</v>
      </c>
      <c r="H46" s="49" t="s">
        <v>1797</v>
      </c>
      <c r="I46" s="49" t="s">
        <v>1801</v>
      </c>
      <c r="J46" s="49" t="s">
        <v>1785</v>
      </c>
      <c r="K46" s="50">
        <v>3700000</v>
      </c>
      <c r="L46" s="50">
        <v>97368</v>
      </c>
      <c r="M46" s="50"/>
      <c r="O46" s="37"/>
    </row>
    <row r="47" spans="2:15" ht="33.950000000000003" customHeight="1" x14ac:dyDescent="0.25">
      <c r="B47" s="45">
        <v>41</v>
      </c>
      <c r="C47" s="46" t="s">
        <v>1840</v>
      </c>
      <c r="D47" s="47">
        <v>42830</v>
      </c>
      <c r="E47" s="48">
        <v>128930</v>
      </c>
      <c r="F47" s="49" t="s">
        <v>1782</v>
      </c>
      <c r="G47" s="49" t="s">
        <v>2</v>
      </c>
      <c r="H47" s="49" t="s">
        <v>1797</v>
      </c>
      <c r="I47" s="49" t="s">
        <v>1841</v>
      </c>
      <c r="J47" s="49" t="s">
        <v>1785</v>
      </c>
      <c r="K47" s="50">
        <v>1400000</v>
      </c>
      <c r="L47" s="50">
        <v>97368</v>
      </c>
      <c r="M47" s="50"/>
      <c r="O47" s="37"/>
    </row>
    <row r="48" spans="2:15" ht="33.950000000000003" customHeight="1" x14ac:dyDescent="0.25">
      <c r="B48" s="45">
        <v>42</v>
      </c>
      <c r="C48" s="46" t="s">
        <v>1842</v>
      </c>
      <c r="D48" s="47">
        <v>42446</v>
      </c>
      <c r="E48" s="48">
        <v>123350</v>
      </c>
      <c r="F48" s="49" t="s">
        <v>1782</v>
      </c>
      <c r="G48" s="49" t="s">
        <v>2</v>
      </c>
      <c r="H48" s="49" t="s">
        <v>1803</v>
      </c>
      <c r="I48" s="49" t="s">
        <v>1843</v>
      </c>
      <c r="J48" s="49" t="s">
        <v>1785</v>
      </c>
      <c r="K48" s="50">
        <v>9326000</v>
      </c>
      <c r="L48" s="50">
        <v>1584000</v>
      </c>
      <c r="M48" s="50">
        <v>10</v>
      </c>
      <c r="O48" s="37"/>
    </row>
    <row r="49" spans="2:15" ht="33.950000000000003" customHeight="1" x14ac:dyDescent="0.25">
      <c r="B49" s="45">
        <v>43</v>
      </c>
      <c r="C49" s="46" t="s">
        <v>1844</v>
      </c>
      <c r="D49" s="47">
        <v>42803</v>
      </c>
      <c r="E49" s="48">
        <v>128355</v>
      </c>
      <c r="F49" s="49" t="s">
        <v>1782</v>
      </c>
      <c r="G49" s="49" t="s">
        <v>2</v>
      </c>
      <c r="H49" s="49" t="s">
        <v>1787</v>
      </c>
      <c r="I49" s="49" t="s">
        <v>1788</v>
      </c>
      <c r="J49" s="49" t="s">
        <v>1785</v>
      </c>
      <c r="K49" s="50">
        <v>2511250</v>
      </c>
      <c r="L49" s="50">
        <v>0</v>
      </c>
      <c r="M49" s="50"/>
      <c r="O49" s="37"/>
    </row>
    <row r="50" spans="2:15" ht="33.950000000000003" customHeight="1" x14ac:dyDescent="0.25">
      <c r="B50" s="45">
        <v>44</v>
      </c>
      <c r="C50" s="46" t="s">
        <v>1845</v>
      </c>
      <c r="D50" s="47">
        <v>42795</v>
      </c>
      <c r="E50" s="48">
        <v>128161</v>
      </c>
      <c r="F50" s="49" t="s">
        <v>1782</v>
      </c>
      <c r="G50" s="49" t="s">
        <v>2</v>
      </c>
      <c r="H50" s="49" t="s">
        <v>1787</v>
      </c>
      <c r="I50" s="49" t="s">
        <v>1788</v>
      </c>
      <c r="J50" s="49" t="s">
        <v>1785</v>
      </c>
      <c r="K50" s="50">
        <v>2327243</v>
      </c>
      <c r="L50" s="50">
        <v>0</v>
      </c>
      <c r="M50" s="50"/>
      <c r="O50" s="37"/>
    </row>
    <row r="51" spans="2:15" ht="33.950000000000003" customHeight="1" x14ac:dyDescent="0.25">
      <c r="B51" s="45">
        <v>45</v>
      </c>
      <c r="C51" s="46" t="s">
        <v>1846</v>
      </c>
      <c r="D51" s="47">
        <v>42313</v>
      </c>
      <c r="E51" s="48">
        <v>121082</v>
      </c>
      <c r="F51" s="49" t="s">
        <v>1782</v>
      </c>
      <c r="G51" s="49" t="s">
        <v>2</v>
      </c>
      <c r="H51" s="49" t="s">
        <v>1787</v>
      </c>
      <c r="I51" s="49" t="s">
        <v>1847</v>
      </c>
      <c r="J51" s="49" t="s">
        <v>1785</v>
      </c>
      <c r="K51" s="50">
        <v>3866720</v>
      </c>
      <c r="L51" s="50">
        <v>86202</v>
      </c>
      <c r="M51" s="50">
        <v>3</v>
      </c>
      <c r="O51" s="37"/>
    </row>
    <row r="52" spans="2:15" ht="33.950000000000003" customHeight="1" x14ac:dyDescent="0.25">
      <c r="B52" s="45">
        <v>46</v>
      </c>
      <c r="C52" s="46" t="s">
        <v>1848</v>
      </c>
      <c r="D52" s="47">
        <v>40445</v>
      </c>
      <c r="E52" s="48">
        <v>98070</v>
      </c>
      <c r="F52" s="49" t="s">
        <v>1782</v>
      </c>
      <c r="G52" s="49" t="s">
        <v>2</v>
      </c>
      <c r="H52" s="49" t="s">
        <v>1793</v>
      </c>
      <c r="I52" s="49" t="s">
        <v>1849</v>
      </c>
      <c r="J52" s="49" t="s">
        <v>1850</v>
      </c>
      <c r="K52" s="50">
        <v>503645</v>
      </c>
      <c r="L52" s="50">
        <v>0</v>
      </c>
      <c r="M52" s="50">
        <v>14</v>
      </c>
      <c r="O52" s="37"/>
    </row>
    <row r="53" spans="2:15" ht="33.950000000000003" customHeight="1" x14ac:dyDescent="0.25">
      <c r="B53" s="45">
        <v>47</v>
      </c>
      <c r="C53" s="46" t="s">
        <v>1851</v>
      </c>
      <c r="D53" s="47">
        <v>43735</v>
      </c>
      <c r="E53" s="48">
        <v>505504</v>
      </c>
      <c r="F53" s="49" t="s">
        <v>1782</v>
      </c>
      <c r="G53" s="49" t="s">
        <v>3</v>
      </c>
      <c r="H53" s="49" t="s">
        <v>1793</v>
      </c>
      <c r="I53" s="49" t="s">
        <v>1852</v>
      </c>
      <c r="J53" s="49" t="s">
        <v>1853</v>
      </c>
      <c r="K53" s="50">
        <v>2174002</v>
      </c>
      <c r="L53" s="50">
        <v>0</v>
      </c>
      <c r="M53" s="50">
        <v>90</v>
      </c>
      <c r="O53" s="37"/>
    </row>
    <row r="54" spans="2:15" ht="33.950000000000003" customHeight="1" x14ac:dyDescent="0.25">
      <c r="B54" s="45">
        <v>48</v>
      </c>
      <c r="C54" s="46" t="s">
        <v>1854</v>
      </c>
      <c r="D54" s="47">
        <v>41794</v>
      </c>
      <c r="E54" s="48">
        <v>115037</v>
      </c>
      <c r="F54" s="49" t="s">
        <v>1782</v>
      </c>
      <c r="G54" s="49" t="s">
        <v>3</v>
      </c>
      <c r="H54" s="49" t="s">
        <v>1783</v>
      </c>
      <c r="I54" s="49" t="s">
        <v>1818</v>
      </c>
      <c r="J54" s="49" t="s">
        <v>1855</v>
      </c>
      <c r="K54" s="50">
        <v>2453319</v>
      </c>
      <c r="L54" s="50">
        <v>0</v>
      </c>
      <c r="M54" s="50">
        <v>15</v>
      </c>
      <c r="O54" s="37"/>
    </row>
    <row r="55" spans="2:15" ht="33.950000000000003" customHeight="1" x14ac:dyDescent="0.25">
      <c r="B55" s="45">
        <v>49</v>
      </c>
      <c r="C55" s="46" t="s">
        <v>1856</v>
      </c>
      <c r="D55" s="47">
        <v>40548</v>
      </c>
      <c r="E55" s="48">
        <v>99437</v>
      </c>
      <c r="F55" s="49" t="s">
        <v>1782</v>
      </c>
      <c r="G55" s="49" t="s">
        <v>3</v>
      </c>
      <c r="H55" s="49" t="s">
        <v>1787</v>
      </c>
      <c r="I55" s="49" t="s">
        <v>1788</v>
      </c>
      <c r="J55" s="49" t="s">
        <v>1855</v>
      </c>
      <c r="K55" s="50">
        <v>1950442</v>
      </c>
      <c r="L55" s="50">
        <v>0</v>
      </c>
      <c r="M55" s="50">
        <v>20</v>
      </c>
      <c r="O55" s="37"/>
    </row>
    <row r="56" spans="2:15" ht="33.950000000000003" customHeight="1" x14ac:dyDescent="0.25">
      <c r="B56" s="45">
        <v>50</v>
      </c>
      <c r="C56" s="46" t="s">
        <v>1857</v>
      </c>
      <c r="D56" s="47">
        <v>42229</v>
      </c>
      <c r="E56" s="48">
        <v>120243</v>
      </c>
      <c r="F56" s="49" t="s">
        <v>1782</v>
      </c>
      <c r="G56" s="49" t="s">
        <v>2</v>
      </c>
      <c r="H56" s="49" t="s">
        <v>1790</v>
      </c>
      <c r="I56" s="49" t="s">
        <v>1839</v>
      </c>
      <c r="J56" s="49" t="s">
        <v>1858</v>
      </c>
      <c r="K56" s="50">
        <v>10466553</v>
      </c>
      <c r="L56" s="50">
        <v>0</v>
      </c>
      <c r="M56" s="50"/>
      <c r="O56" s="37"/>
    </row>
    <row r="57" spans="2:15" ht="33.950000000000003" customHeight="1" x14ac:dyDescent="0.25">
      <c r="B57" s="45">
        <v>51</v>
      </c>
      <c r="C57" s="46" t="s">
        <v>1859</v>
      </c>
      <c r="D57" s="47">
        <v>42719</v>
      </c>
      <c r="E57" s="48">
        <v>126896</v>
      </c>
      <c r="F57" s="49" t="s">
        <v>1782</v>
      </c>
      <c r="G57" s="49" t="s">
        <v>6</v>
      </c>
      <c r="H57" s="49" t="s">
        <v>1790</v>
      </c>
      <c r="I57" s="49" t="s">
        <v>1834</v>
      </c>
      <c r="J57" s="49" t="s">
        <v>1860</v>
      </c>
      <c r="K57" s="50">
        <v>2893924</v>
      </c>
      <c r="L57" s="50">
        <v>0</v>
      </c>
      <c r="M57" s="50">
        <v>64</v>
      </c>
      <c r="O57" s="37"/>
    </row>
    <row r="58" spans="2:15" ht="33.950000000000003" customHeight="1" x14ac:dyDescent="0.25">
      <c r="B58" s="45">
        <v>52</v>
      </c>
      <c r="C58" s="46" t="s">
        <v>1861</v>
      </c>
      <c r="D58" s="47">
        <v>42940</v>
      </c>
      <c r="E58" s="48">
        <v>131400</v>
      </c>
      <c r="F58" s="49" t="s">
        <v>1782</v>
      </c>
      <c r="G58" s="49" t="s">
        <v>3</v>
      </c>
      <c r="H58" s="49" t="s">
        <v>1793</v>
      </c>
      <c r="I58" s="49" t="s">
        <v>1794</v>
      </c>
      <c r="J58" s="49" t="s">
        <v>1860</v>
      </c>
      <c r="K58" s="50">
        <v>706845</v>
      </c>
      <c r="L58" s="50">
        <v>0</v>
      </c>
      <c r="M58" s="50">
        <v>70</v>
      </c>
      <c r="O58" s="37"/>
    </row>
    <row r="59" spans="2:15" ht="33.950000000000003" customHeight="1" x14ac:dyDescent="0.25">
      <c r="B59" s="45">
        <v>53</v>
      </c>
      <c r="C59" s="46" t="s">
        <v>1862</v>
      </c>
      <c r="D59" s="47">
        <v>42368</v>
      </c>
      <c r="E59" s="48">
        <v>121933</v>
      </c>
      <c r="F59" s="49" t="s">
        <v>1863</v>
      </c>
      <c r="G59" s="49" t="s">
        <v>3</v>
      </c>
      <c r="H59" s="49" t="s">
        <v>1793</v>
      </c>
      <c r="I59" s="49" t="s">
        <v>1852</v>
      </c>
      <c r="J59" s="49" t="s">
        <v>1864</v>
      </c>
      <c r="K59" s="50">
        <v>2498845</v>
      </c>
      <c r="L59" s="50">
        <v>171000</v>
      </c>
      <c r="M59" s="50">
        <v>50</v>
      </c>
      <c r="O59" s="37"/>
    </row>
    <row r="60" spans="2:15" ht="45" x14ac:dyDescent="0.25">
      <c r="B60" s="45">
        <v>54</v>
      </c>
      <c r="C60" s="46" t="s">
        <v>1865</v>
      </c>
      <c r="D60" s="47">
        <v>43663</v>
      </c>
      <c r="E60" s="48">
        <v>504368</v>
      </c>
      <c r="F60" s="49" t="s">
        <v>1866</v>
      </c>
      <c r="G60" s="49" t="s">
        <v>6</v>
      </c>
      <c r="H60" s="49" t="s">
        <v>1803</v>
      </c>
      <c r="I60" s="49" t="s">
        <v>1804</v>
      </c>
      <c r="J60" s="49" t="s">
        <v>1867</v>
      </c>
      <c r="K60" s="50">
        <v>863549</v>
      </c>
      <c r="L60" s="50">
        <v>0</v>
      </c>
      <c r="M60" s="50">
        <v>8</v>
      </c>
      <c r="O60" s="37"/>
    </row>
    <row r="61" spans="2:15" ht="33.950000000000003" customHeight="1" x14ac:dyDescent="0.25">
      <c r="B61" s="45">
        <v>55</v>
      </c>
      <c r="C61" s="46" t="s">
        <v>1868</v>
      </c>
      <c r="D61" s="47">
        <v>42807</v>
      </c>
      <c r="E61" s="48">
        <v>128421</v>
      </c>
      <c r="F61" s="49" t="s">
        <v>1782</v>
      </c>
      <c r="G61" s="49" t="s">
        <v>6</v>
      </c>
      <c r="H61" s="49" t="s">
        <v>1783</v>
      </c>
      <c r="I61" s="49" t="s">
        <v>1869</v>
      </c>
      <c r="J61" s="49" t="s">
        <v>1867</v>
      </c>
      <c r="K61" s="50">
        <v>1870105</v>
      </c>
      <c r="L61" s="50">
        <v>0</v>
      </c>
      <c r="M61" s="50">
        <v>86</v>
      </c>
      <c r="O61" s="37"/>
    </row>
    <row r="62" spans="2:15" ht="33.950000000000003" customHeight="1" x14ac:dyDescent="0.25">
      <c r="B62" s="45">
        <v>56</v>
      </c>
      <c r="C62" s="46" t="s">
        <v>1870</v>
      </c>
      <c r="D62" s="47">
        <v>43602</v>
      </c>
      <c r="E62" s="48">
        <v>503588</v>
      </c>
      <c r="F62" s="49" t="s">
        <v>1782</v>
      </c>
      <c r="G62" s="49" t="s">
        <v>6</v>
      </c>
      <c r="H62" s="49" t="s">
        <v>1793</v>
      </c>
      <c r="I62" s="49" t="s">
        <v>1795</v>
      </c>
      <c r="J62" s="49" t="s">
        <v>1867</v>
      </c>
      <c r="K62" s="50">
        <v>771932.2</v>
      </c>
      <c r="L62" s="50">
        <v>0</v>
      </c>
      <c r="M62" s="50">
        <v>50</v>
      </c>
      <c r="O62" s="37"/>
    </row>
    <row r="63" spans="2:15" ht="33.950000000000003" customHeight="1" x14ac:dyDescent="0.25">
      <c r="B63" s="45">
        <v>57</v>
      </c>
      <c r="C63" s="46" t="s">
        <v>1871</v>
      </c>
      <c r="D63" s="47">
        <v>42773</v>
      </c>
      <c r="E63" s="48">
        <v>127786</v>
      </c>
      <c r="F63" s="49" t="s">
        <v>1782</v>
      </c>
      <c r="G63" s="49" t="s">
        <v>6</v>
      </c>
      <c r="H63" s="49" t="s">
        <v>1783</v>
      </c>
      <c r="I63" s="49" t="s">
        <v>1872</v>
      </c>
      <c r="J63" s="49" t="s">
        <v>1867</v>
      </c>
      <c r="K63" s="50">
        <v>4580114</v>
      </c>
      <c r="L63" s="50">
        <v>0</v>
      </c>
      <c r="M63" s="50">
        <v>65</v>
      </c>
      <c r="O63" s="37"/>
    </row>
    <row r="64" spans="2:15" ht="45" x14ac:dyDescent="0.25">
      <c r="B64" s="45">
        <v>58</v>
      </c>
      <c r="C64" s="46" t="s">
        <v>1873</v>
      </c>
      <c r="D64" s="47">
        <v>41934</v>
      </c>
      <c r="E64" s="48">
        <v>116507</v>
      </c>
      <c r="F64" s="49" t="s">
        <v>1782</v>
      </c>
      <c r="G64" s="49" t="s">
        <v>3</v>
      </c>
      <c r="H64" s="49" t="s">
        <v>1787</v>
      </c>
      <c r="I64" s="49" t="s">
        <v>1874</v>
      </c>
      <c r="J64" s="49" t="s">
        <v>1875</v>
      </c>
      <c r="K64" s="50">
        <v>14547245</v>
      </c>
      <c r="L64" s="50">
        <v>0</v>
      </c>
      <c r="M64" s="50">
        <v>53</v>
      </c>
      <c r="O64" s="37"/>
    </row>
    <row r="65" spans="2:15" ht="45" x14ac:dyDescent="0.25">
      <c r="B65" s="45">
        <v>59</v>
      </c>
      <c r="C65" s="46" t="s">
        <v>1876</v>
      </c>
      <c r="D65" s="47">
        <v>42032</v>
      </c>
      <c r="E65" s="48">
        <v>117654</v>
      </c>
      <c r="F65" s="49" t="s">
        <v>1782</v>
      </c>
      <c r="G65" s="49" t="s">
        <v>3</v>
      </c>
      <c r="H65" s="49" t="s">
        <v>1793</v>
      </c>
      <c r="I65" s="49" t="s">
        <v>1877</v>
      </c>
      <c r="J65" s="49" t="s">
        <v>1875</v>
      </c>
      <c r="K65" s="50">
        <v>5753549</v>
      </c>
      <c r="L65" s="50">
        <v>0</v>
      </c>
      <c r="M65" s="50">
        <v>30</v>
      </c>
      <c r="O65" s="37"/>
    </row>
    <row r="66" spans="2:15" ht="45" x14ac:dyDescent="0.25">
      <c r="B66" s="45">
        <v>60</v>
      </c>
      <c r="C66" s="46" t="s">
        <v>1878</v>
      </c>
      <c r="D66" s="47">
        <v>42219</v>
      </c>
      <c r="E66" s="48">
        <v>120106</v>
      </c>
      <c r="F66" s="49" t="s">
        <v>1782</v>
      </c>
      <c r="G66" s="49" t="s">
        <v>2</v>
      </c>
      <c r="H66" s="49" t="s">
        <v>1783</v>
      </c>
      <c r="I66" s="49" t="s">
        <v>1784</v>
      </c>
      <c r="J66" s="49" t="s">
        <v>1875</v>
      </c>
      <c r="K66" s="50">
        <v>1661445</v>
      </c>
      <c r="L66" s="50">
        <v>0</v>
      </c>
      <c r="M66" s="50">
        <v>15</v>
      </c>
      <c r="O66" s="37"/>
    </row>
    <row r="67" spans="2:15" ht="33.950000000000003" customHeight="1" x14ac:dyDescent="0.25">
      <c r="B67" s="45">
        <v>61</v>
      </c>
      <c r="C67" s="46" t="s">
        <v>1879</v>
      </c>
      <c r="D67" s="47">
        <v>42493</v>
      </c>
      <c r="E67" s="48">
        <v>124109</v>
      </c>
      <c r="F67" s="49" t="s">
        <v>1782</v>
      </c>
      <c r="G67" s="49" t="s">
        <v>2</v>
      </c>
      <c r="H67" s="49" t="s">
        <v>1783</v>
      </c>
      <c r="I67" s="49" t="s">
        <v>1880</v>
      </c>
      <c r="J67" s="49" t="s">
        <v>1881</v>
      </c>
      <c r="K67" s="50">
        <v>1011159</v>
      </c>
      <c r="L67" s="50">
        <v>0</v>
      </c>
      <c r="M67" s="50">
        <v>11</v>
      </c>
      <c r="O67" s="37"/>
    </row>
    <row r="68" spans="2:15" ht="33.950000000000003" customHeight="1" x14ac:dyDescent="0.25">
      <c r="B68" s="45">
        <v>62</v>
      </c>
      <c r="C68" s="46" t="s">
        <v>1882</v>
      </c>
      <c r="D68" s="47">
        <v>43210</v>
      </c>
      <c r="E68" s="48">
        <v>136738</v>
      </c>
      <c r="F68" s="49" t="s">
        <v>1782</v>
      </c>
      <c r="G68" s="49" t="s">
        <v>6</v>
      </c>
      <c r="H68" s="49" t="s">
        <v>1790</v>
      </c>
      <c r="I68" s="49" t="s">
        <v>1883</v>
      </c>
      <c r="J68" s="49" t="s">
        <v>1884</v>
      </c>
      <c r="K68" s="50">
        <v>2227344</v>
      </c>
      <c r="L68" s="50">
        <v>42420</v>
      </c>
      <c r="M68" s="50">
        <v>160</v>
      </c>
      <c r="O68" s="37"/>
    </row>
    <row r="69" spans="2:15" ht="45" x14ac:dyDescent="0.25">
      <c r="B69" s="45">
        <v>63</v>
      </c>
      <c r="C69" s="46" t="s">
        <v>1885</v>
      </c>
      <c r="D69" s="47">
        <v>42131</v>
      </c>
      <c r="E69" s="48">
        <v>119022</v>
      </c>
      <c r="F69" s="49" t="s">
        <v>1866</v>
      </c>
      <c r="G69" s="49" t="s">
        <v>2</v>
      </c>
      <c r="H69" s="49" t="s">
        <v>1790</v>
      </c>
      <c r="I69" s="49" t="s">
        <v>1886</v>
      </c>
      <c r="J69" s="49" t="s">
        <v>1887</v>
      </c>
      <c r="K69" s="50">
        <v>1117000</v>
      </c>
      <c r="L69" s="50">
        <v>0</v>
      </c>
      <c r="M69" s="50">
        <v>6</v>
      </c>
      <c r="O69" s="37"/>
    </row>
    <row r="70" spans="2:15" ht="45" x14ac:dyDescent="0.25">
      <c r="B70" s="45">
        <v>64</v>
      </c>
      <c r="C70" s="46" t="s">
        <v>1888</v>
      </c>
      <c r="D70" s="47">
        <v>42716</v>
      </c>
      <c r="E70" s="48">
        <v>126828</v>
      </c>
      <c r="F70" s="49" t="s">
        <v>1782</v>
      </c>
      <c r="G70" s="49" t="s">
        <v>3</v>
      </c>
      <c r="H70" s="49" t="s">
        <v>1797</v>
      </c>
      <c r="I70" s="49" t="s">
        <v>1889</v>
      </c>
      <c r="J70" s="49" t="s">
        <v>1890</v>
      </c>
      <c r="K70" s="50">
        <v>198212978</v>
      </c>
      <c r="L70" s="50">
        <v>36175306</v>
      </c>
      <c r="M70" s="50">
        <v>60</v>
      </c>
      <c r="O70" s="37"/>
    </row>
    <row r="71" spans="2:15" ht="60" x14ac:dyDescent="0.25">
      <c r="B71" s="45">
        <v>65</v>
      </c>
      <c r="C71" s="46" t="s">
        <v>1891</v>
      </c>
      <c r="D71" s="47">
        <v>42166</v>
      </c>
      <c r="E71" s="48">
        <v>119505</v>
      </c>
      <c r="F71" s="49" t="s">
        <v>1863</v>
      </c>
      <c r="G71" s="49" t="s">
        <v>2</v>
      </c>
      <c r="H71" s="49" t="s">
        <v>1797</v>
      </c>
      <c r="I71" s="49" t="s">
        <v>1841</v>
      </c>
      <c r="J71" s="49" t="s">
        <v>1892</v>
      </c>
      <c r="K71" s="50">
        <v>2572693</v>
      </c>
      <c r="L71" s="50">
        <v>770205</v>
      </c>
      <c r="M71" s="50">
        <v>15</v>
      </c>
      <c r="O71" s="37"/>
    </row>
    <row r="72" spans="2:15" ht="33.950000000000003" customHeight="1" x14ac:dyDescent="0.25">
      <c r="B72" s="45">
        <v>66</v>
      </c>
      <c r="C72" s="46" t="s">
        <v>1893</v>
      </c>
      <c r="D72" s="47">
        <v>42775</v>
      </c>
      <c r="E72" s="48">
        <v>127833</v>
      </c>
      <c r="F72" s="49" t="s">
        <v>1782</v>
      </c>
      <c r="G72" s="49" t="s">
        <v>2</v>
      </c>
      <c r="H72" s="49" t="s">
        <v>1783</v>
      </c>
      <c r="I72" s="49" t="s">
        <v>1872</v>
      </c>
      <c r="J72" s="49" t="s">
        <v>1894</v>
      </c>
      <c r="K72" s="50">
        <v>1014675</v>
      </c>
      <c r="L72" s="50">
        <v>224470</v>
      </c>
      <c r="M72" s="50">
        <v>10</v>
      </c>
      <c r="O72" s="37"/>
    </row>
    <row r="73" spans="2:15" ht="33.950000000000003" customHeight="1" x14ac:dyDescent="0.25">
      <c r="B73" s="45">
        <v>67</v>
      </c>
      <c r="C73" s="46" t="s">
        <v>1895</v>
      </c>
      <c r="D73" s="47">
        <v>42597</v>
      </c>
      <c r="E73" s="48">
        <v>125343</v>
      </c>
      <c r="F73" s="49" t="s">
        <v>1782</v>
      </c>
      <c r="G73" s="49" t="s">
        <v>1896</v>
      </c>
      <c r="H73" s="49" t="s">
        <v>1787</v>
      </c>
      <c r="I73" s="49" t="s">
        <v>1897</v>
      </c>
      <c r="J73" s="49" t="s">
        <v>1898</v>
      </c>
      <c r="K73" s="50">
        <v>258794077</v>
      </c>
      <c r="L73" s="50">
        <v>31995005</v>
      </c>
      <c r="M73" s="50">
        <v>552</v>
      </c>
      <c r="O73" s="37"/>
    </row>
    <row r="74" spans="2:15" ht="33.950000000000003" customHeight="1" x14ac:dyDescent="0.25">
      <c r="B74" s="45">
        <v>68</v>
      </c>
      <c r="C74" s="46" t="s">
        <v>1899</v>
      </c>
      <c r="D74" s="47">
        <v>41435</v>
      </c>
      <c r="E74" s="48">
        <v>110599</v>
      </c>
      <c r="F74" s="49" t="s">
        <v>1866</v>
      </c>
      <c r="G74" s="49" t="s">
        <v>3</v>
      </c>
      <c r="H74" s="49" t="s">
        <v>1790</v>
      </c>
      <c r="I74" s="49" t="s">
        <v>1883</v>
      </c>
      <c r="J74" s="49" t="s">
        <v>1900</v>
      </c>
      <c r="K74" s="50">
        <v>7322062</v>
      </c>
      <c r="L74" s="50">
        <v>3059546</v>
      </c>
      <c r="M74" s="50">
        <v>76</v>
      </c>
      <c r="O74" s="37"/>
    </row>
    <row r="75" spans="2:15" ht="33.950000000000003" customHeight="1" x14ac:dyDescent="0.25">
      <c r="B75" s="45">
        <v>69</v>
      </c>
      <c r="C75" s="46" t="s">
        <v>1901</v>
      </c>
      <c r="D75" s="47">
        <v>42986</v>
      </c>
      <c r="E75" s="48">
        <v>132324</v>
      </c>
      <c r="F75" s="49" t="s">
        <v>1782</v>
      </c>
      <c r="G75" s="49" t="s">
        <v>3</v>
      </c>
      <c r="H75" s="49" t="s">
        <v>1803</v>
      </c>
      <c r="I75" s="49" t="s">
        <v>1902</v>
      </c>
      <c r="J75" s="49" t="s">
        <v>1903</v>
      </c>
      <c r="K75" s="50">
        <v>4983333</v>
      </c>
      <c r="L75" s="50">
        <v>523483</v>
      </c>
      <c r="M75" s="50">
        <v>20</v>
      </c>
      <c r="O75" s="37"/>
    </row>
    <row r="76" spans="2:15" ht="33.950000000000003" customHeight="1" x14ac:dyDescent="0.25">
      <c r="B76" s="45">
        <v>70</v>
      </c>
      <c r="C76" s="46" t="s">
        <v>1904</v>
      </c>
      <c r="D76" s="47">
        <v>42710</v>
      </c>
      <c r="E76" s="48">
        <v>126753</v>
      </c>
      <c r="F76" s="49" t="s">
        <v>1782</v>
      </c>
      <c r="G76" s="49" t="s">
        <v>3</v>
      </c>
      <c r="H76" s="49" t="s">
        <v>1793</v>
      </c>
      <c r="I76" s="49" t="s">
        <v>1905</v>
      </c>
      <c r="J76" s="49" t="s">
        <v>1903</v>
      </c>
      <c r="K76" s="50">
        <v>5566685</v>
      </c>
      <c r="L76" s="50">
        <v>0</v>
      </c>
      <c r="M76" s="50">
        <v>16</v>
      </c>
      <c r="O76" s="37"/>
    </row>
    <row r="77" spans="2:15" ht="45" x14ac:dyDescent="0.25">
      <c r="B77" s="45">
        <v>71</v>
      </c>
      <c r="C77" s="46" t="s">
        <v>1906</v>
      </c>
      <c r="D77" s="47">
        <v>43760</v>
      </c>
      <c r="E77" s="48">
        <v>506021</v>
      </c>
      <c r="F77" s="49" t="s">
        <v>1782</v>
      </c>
      <c r="G77" s="49" t="s">
        <v>3</v>
      </c>
      <c r="H77" s="49" t="s">
        <v>1793</v>
      </c>
      <c r="I77" s="49" t="s">
        <v>1849</v>
      </c>
      <c r="J77" s="49" t="s">
        <v>1907</v>
      </c>
      <c r="K77" s="50">
        <v>511078</v>
      </c>
      <c r="L77" s="50">
        <v>0</v>
      </c>
      <c r="M77" s="50">
        <v>15</v>
      </c>
      <c r="O77" s="37"/>
    </row>
    <row r="78" spans="2:15" ht="45" x14ac:dyDescent="0.25">
      <c r="B78" s="45">
        <v>72</v>
      </c>
      <c r="C78" s="46" t="s">
        <v>1908</v>
      </c>
      <c r="D78" s="47">
        <v>43711</v>
      </c>
      <c r="E78" s="48">
        <v>505073</v>
      </c>
      <c r="F78" s="49" t="s">
        <v>1866</v>
      </c>
      <c r="G78" s="49" t="s">
        <v>3</v>
      </c>
      <c r="H78" s="49" t="s">
        <v>1793</v>
      </c>
      <c r="I78" s="49" t="s">
        <v>1877</v>
      </c>
      <c r="J78" s="49" t="s">
        <v>1909</v>
      </c>
      <c r="K78" s="50">
        <v>519330</v>
      </c>
      <c r="L78" s="50">
        <v>0</v>
      </c>
      <c r="M78" s="50">
        <v>70</v>
      </c>
      <c r="O78" s="37"/>
    </row>
    <row r="79" spans="2:15" ht="45" x14ac:dyDescent="0.25">
      <c r="B79" s="45">
        <v>73</v>
      </c>
      <c r="C79" s="46" t="s">
        <v>1910</v>
      </c>
      <c r="D79" s="47">
        <v>41500</v>
      </c>
      <c r="E79" s="48">
        <v>111484</v>
      </c>
      <c r="F79" s="49" t="s">
        <v>1866</v>
      </c>
      <c r="G79" s="49" t="s">
        <v>2</v>
      </c>
      <c r="H79" s="49" t="s">
        <v>1783</v>
      </c>
      <c r="I79" s="49" t="s">
        <v>1872</v>
      </c>
      <c r="J79" s="49" t="s">
        <v>1909</v>
      </c>
      <c r="K79" s="50">
        <v>3522454</v>
      </c>
      <c r="L79" s="50">
        <v>1130750</v>
      </c>
      <c r="M79" s="50">
        <v>14</v>
      </c>
      <c r="O79" s="37"/>
    </row>
    <row r="80" spans="2:15" ht="33.950000000000003" customHeight="1" x14ac:dyDescent="0.25">
      <c r="B80" s="45">
        <v>74</v>
      </c>
      <c r="C80" s="46" t="s">
        <v>1911</v>
      </c>
      <c r="D80" s="47">
        <v>43717</v>
      </c>
      <c r="E80" s="48">
        <v>505131</v>
      </c>
      <c r="F80" s="49" t="s">
        <v>1782</v>
      </c>
      <c r="G80" s="49" t="s">
        <v>3</v>
      </c>
      <c r="H80" s="49" t="s">
        <v>1793</v>
      </c>
      <c r="I80" s="49" t="s">
        <v>1877</v>
      </c>
      <c r="J80" s="49" t="s">
        <v>1912</v>
      </c>
      <c r="K80" s="50">
        <v>718500</v>
      </c>
      <c r="L80" s="50">
        <v>0</v>
      </c>
      <c r="M80" s="50">
        <v>30</v>
      </c>
      <c r="O80" s="37"/>
    </row>
    <row r="81" spans="2:15" ht="45" x14ac:dyDescent="0.25">
      <c r="B81" s="45">
        <v>75</v>
      </c>
      <c r="C81" s="46" t="s">
        <v>1913</v>
      </c>
      <c r="D81" s="47">
        <v>41444</v>
      </c>
      <c r="E81" s="48">
        <v>110739</v>
      </c>
      <c r="F81" s="49" t="s">
        <v>1782</v>
      </c>
      <c r="G81" s="49" t="s">
        <v>3</v>
      </c>
      <c r="H81" s="49" t="s">
        <v>1793</v>
      </c>
      <c r="I81" s="49" t="s">
        <v>1794</v>
      </c>
      <c r="J81" s="49" t="s">
        <v>1914</v>
      </c>
      <c r="K81" s="50">
        <v>1710861</v>
      </c>
      <c r="L81" s="50">
        <v>0</v>
      </c>
      <c r="M81" s="50">
        <v>15</v>
      </c>
      <c r="O81" s="37"/>
    </row>
    <row r="82" spans="2:15" ht="33.950000000000003" customHeight="1" x14ac:dyDescent="0.25">
      <c r="B82" s="45">
        <v>76</v>
      </c>
      <c r="C82" s="46" t="s">
        <v>1915</v>
      </c>
      <c r="D82" s="47">
        <v>41354</v>
      </c>
      <c r="E82" s="48">
        <v>109449</v>
      </c>
      <c r="F82" s="49" t="s">
        <v>1866</v>
      </c>
      <c r="G82" s="49" t="s">
        <v>7</v>
      </c>
      <c r="H82" s="49" t="s">
        <v>1783</v>
      </c>
      <c r="I82" s="49" t="s">
        <v>1869</v>
      </c>
      <c r="J82" s="49" t="s">
        <v>1916</v>
      </c>
      <c r="K82" s="50">
        <v>40513315</v>
      </c>
      <c r="L82" s="50">
        <v>11156292</v>
      </c>
      <c r="M82" s="50">
        <v>89</v>
      </c>
      <c r="O82" s="37"/>
    </row>
    <row r="83" spans="2:15" ht="33.950000000000003" customHeight="1" x14ac:dyDescent="0.25">
      <c r="B83" s="45">
        <v>77</v>
      </c>
      <c r="C83" s="46" t="s">
        <v>1917</v>
      </c>
      <c r="D83" s="47">
        <v>42130</v>
      </c>
      <c r="E83" s="48">
        <v>119008</v>
      </c>
      <c r="F83" s="49" t="s">
        <v>1866</v>
      </c>
      <c r="G83" s="49" t="s">
        <v>7</v>
      </c>
      <c r="H83" s="49" t="s">
        <v>1787</v>
      </c>
      <c r="I83" s="49" t="s">
        <v>1897</v>
      </c>
      <c r="J83" s="49" t="s">
        <v>1918</v>
      </c>
      <c r="K83" s="50">
        <v>3715189</v>
      </c>
      <c r="L83" s="50">
        <v>234583</v>
      </c>
      <c r="M83" s="50">
        <v>6</v>
      </c>
      <c r="O83" s="37"/>
    </row>
    <row r="84" spans="2:15" ht="60" x14ac:dyDescent="0.25">
      <c r="B84" s="45">
        <v>78</v>
      </c>
      <c r="C84" s="46" t="s">
        <v>1919</v>
      </c>
      <c r="D84" s="47">
        <v>42132</v>
      </c>
      <c r="E84" s="48">
        <v>119028</v>
      </c>
      <c r="F84" s="49" t="s">
        <v>1866</v>
      </c>
      <c r="G84" s="49" t="s">
        <v>6</v>
      </c>
      <c r="H84" s="49" t="s">
        <v>1783</v>
      </c>
      <c r="I84" s="49" t="s">
        <v>1869</v>
      </c>
      <c r="J84" s="49" t="s">
        <v>1920</v>
      </c>
      <c r="K84" s="50">
        <v>20547690</v>
      </c>
      <c r="L84" s="50">
        <v>1917817</v>
      </c>
      <c r="M84" s="50">
        <v>55</v>
      </c>
      <c r="O84" s="37"/>
    </row>
    <row r="85" spans="2:15" ht="33.950000000000003" customHeight="1" x14ac:dyDescent="0.25">
      <c r="B85" s="45">
        <v>79</v>
      </c>
      <c r="C85" s="46" t="s">
        <v>1921</v>
      </c>
      <c r="D85" s="47">
        <v>43461</v>
      </c>
      <c r="E85" s="48">
        <v>501780</v>
      </c>
      <c r="F85" s="49" t="s">
        <v>1866</v>
      </c>
      <c r="G85" s="49" t="s">
        <v>3</v>
      </c>
      <c r="H85" s="49" t="s">
        <v>1793</v>
      </c>
      <c r="I85" s="49" t="s">
        <v>1852</v>
      </c>
      <c r="J85" s="49" t="s">
        <v>1922</v>
      </c>
      <c r="K85" s="50">
        <v>516943.82</v>
      </c>
      <c r="L85" s="50">
        <v>0</v>
      </c>
      <c r="M85" s="50">
        <v>15</v>
      </c>
      <c r="O85" s="37"/>
    </row>
    <row r="86" spans="2:15" ht="33.950000000000003" customHeight="1" x14ac:dyDescent="0.25">
      <c r="B86" s="45">
        <v>80</v>
      </c>
      <c r="C86" s="46" t="s">
        <v>1923</v>
      </c>
      <c r="D86" s="47">
        <v>41932</v>
      </c>
      <c r="E86" s="48">
        <v>116471</v>
      </c>
      <c r="F86" s="49" t="s">
        <v>1866</v>
      </c>
      <c r="G86" s="49" t="s">
        <v>1924</v>
      </c>
      <c r="H86" s="49" t="s">
        <v>1783</v>
      </c>
      <c r="I86" s="49" t="s">
        <v>1872</v>
      </c>
      <c r="J86" s="49" t="s">
        <v>1922</v>
      </c>
      <c r="K86" s="50">
        <v>60491913</v>
      </c>
      <c r="L86" s="50">
        <v>9359965</v>
      </c>
      <c r="M86" s="50">
        <v>200</v>
      </c>
      <c r="O86" s="37"/>
    </row>
    <row r="87" spans="2:15" ht="33.950000000000003" customHeight="1" x14ac:dyDescent="0.25">
      <c r="B87" s="45">
        <v>81</v>
      </c>
      <c r="C87" s="46" t="s">
        <v>1925</v>
      </c>
      <c r="D87" s="47">
        <v>43846</v>
      </c>
      <c r="E87" s="48">
        <v>508063</v>
      </c>
      <c r="F87" s="49" t="s">
        <v>1782</v>
      </c>
      <c r="G87" s="49" t="s">
        <v>3</v>
      </c>
      <c r="H87" s="49" t="s">
        <v>1793</v>
      </c>
      <c r="I87" s="49" t="s">
        <v>1926</v>
      </c>
      <c r="J87" s="49" t="s">
        <v>1927</v>
      </c>
      <c r="K87" s="50">
        <v>666000</v>
      </c>
      <c r="L87" s="50">
        <v>0</v>
      </c>
      <c r="M87" s="50">
        <v>20</v>
      </c>
      <c r="O87" s="37"/>
    </row>
    <row r="88" spans="2:15" ht="33.950000000000003" customHeight="1" x14ac:dyDescent="0.25">
      <c r="B88" s="45">
        <v>82</v>
      </c>
      <c r="C88" s="46" t="s">
        <v>1928</v>
      </c>
      <c r="D88" s="47">
        <v>41113</v>
      </c>
      <c r="E88" s="48">
        <v>106151</v>
      </c>
      <c r="F88" s="49" t="s">
        <v>1782</v>
      </c>
      <c r="G88" s="49" t="s">
        <v>3</v>
      </c>
      <c r="H88" s="49" t="s">
        <v>1793</v>
      </c>
      <c r="I88" s="49" t="s">
        <v>1929</v>
      </c>
      <c r="J88" s="49" t="s">
        <v>1927</v>
      </c>
      <c r="K88" s="50">
        <v>575000</v>
      </c>
      <c r="L88" s="50">
        <v>0</v>
      </c>
      <c r="M88" s="50">
        <v>10</v>
      </c>
      <c r="O88" s="37"/>
    </row>
    <row r="89" spans="2:15" ht="33.950000000000003" customHeight="1" x14ac:dyDescent="0.25">
      <c r="B89" s="45">
        <v>83</v>
      </c>
      <c r="C89" s="46" t="s">
        <v>1930</v>
      </c>
      <c r="D89" s="47">
        <v>42314</v>
      </c>
      <c r="E89" s="48">
        <v>121098</v>
      </c>
      <c r="F89" s="49" t="s">
        <v>1782</v>
      </c>
      <c r="G89" s="49" t="s">
        <v>2</v>
      </c>
      <c r="H89" s="49" t="s">
        <v>1787</v>
      </c>
      <c r="I89" s="49" t="s">
        <v>1931</v>
      </c>
      <c r="J89" s="49" t="s">
        <v>1932</v>
      </c>
      <c r="K89" s="50">
        <v>75804000</v>
      </c>
      <c r="L89" s="50">
        <v>10562521</v>
      </c>
      <c r="M89" s="50">
        <v>17</v>
      </c>
      <c r="O89" s="37"/>
    </row>
    <row r="90" spans="2:15" ht="33.950000000000003" customHeight="1" x14ac:dyDescent="0.25">
      <c r="B90" s="45">
        <v>84</v>
      </c>
      <c r="C90" s="46" t="s">
        <v>1933</v>
      </c>
      <c r="D90" s="47">
        <v>43032</v>
      </c>
      <c r="E90" s="48">
        <v>133283</v>
      </c>
      <c r="F90" s="49" t="s">
        <v>1782</v>
      </c>
      <c r="G90" s="49" t="s">
        <v>3</v>
      </c>
      <c r="H90" s="49" t="s">
        <v>1793</v>
      </c>
      <c r="I90" s="49" t="s">
        <v>1794</v>
      </c>
      <c r="J90" s="49" t="s">
        <v>1934</v>
      </c>
      <c r="K90" s="50">
        <v>1003294</v>
      </c>
      <c r="L90" s="50">
        <v>0</v>
      </c>
      <c r="M90" s="50">
        <v>120</v>
      </c>
      <c r="O90" s="37"/>
    </row>
    <row r="91" spans="2:15" ht="33.950000000000003" customHeight="1" x14ac:dyDescent="0.25">
      <c r="B91" s="45">
        <v>85</v>
      </c>
      <c r="C91" s="46" t="s">
        <v>1935</v>
      </c>
      <c r="D91" s="47">
        <v>42999</v>
      </c>
      <c r="E91" s="48">
        <v>132601</v>
      </c>
      <c r="F91" s="49" t="s">
        <v>1782</v>
      </c>
      <c r="G91" s="49" t="s">
        <v>3</v>
      </c>
      <c r="H91" s="49" t="s">
        <v>1803</v>
      </c>
      <c r="I91" s="49" t="s">
        <v>1936</v>
      </c>
      <c r="J91" s="49" t="s">
        <v>1934</v>
      </c>
      <c r="K91" s="50">
        <v>1088150</v>
      </c>
      <c r="L91" s="50">
        <v>167095</v>
      </c>
      <c r="M91" s="50">
        <v>160</v>
      </c>
      <c r="O91" s="37"/>
    </row>
    <row r="92" spans="2:15" ht="33.950000000000003" customHeight="1" x14ac:dyDescent="0.25">
      <c r="B92" s="45">
        <v>86</v>
      </c>
      <c r="C92" s="46" t="s">
        <v>1937</v>
      </c>
      <c r="D92" s="47">
        <v>42342</v>
      </c>
      <c r="E92" s="48">
        <v>121404</v>
      </c>
      <c r="F92" s="49" t="s">
        <v>1782</v>
      </c>
      <c r="G92" s="49" t="s">
        <v>3</v>
      </c>
      <c r="H92" s="49" t="s">
        <v>1793</v>
      </c>
      <c r="I92" s="49" t="s">
        <v>1836</v>
      </c>
      <c r="J92" s="49" t="s">
        <v>1934</v>
      </c>
      <c r="K92" s="50">
        <v>897446</v>
      </c>
      <c r="L92" s="50">
        <v>167595</v>
      </c>
      <c r="M92" s="50">
        <v>168</v>
      </c>
      <c r="O92" s="37"/>
    </row>
    <row r="93" spans="2:15" ht="33.950000000000003" customHeight="1" x14ac:dyDescent="0.25">
      <c r="B93" s="45">
        <v>87</v>
      </c>
      <c r="C93" s="46" t="s">
        <v>1938</v>
      </c>
      <c r="D93" s="47">
        <v>42923</v>
      </c>
      <c r="E93" s="48">
        <v>131090</v>
      </c>
      <c r="F93" s="49" t="s">
        <v>1782</v>
      </c>
      <c r="G93" s="49" t="s">
        <v>7</v>
      </c>
      <c r="H93" s="49" t="s">
        <v>1797</v>
      </c>
      <c r="I93" s="49" t="s">
        <v>1939</v>
      </c>
      <c r="J93" s="49" t="s">
        <v>1940</v>
      </c>
      <c r="K93" s="50">
        <v>1320555</v>
      </c>
      <c r="L93" s="50">
        <v>274128</v>
      </c>
      <c r="M93" s="50">
        <v>19</v>
      </c>
      <c r="O93" s="37"/>
    </row>
    <row r="94" spans="2:15" ht="60" x14ac:dyDescent="0.25">
      <c r="B94" s="45">
        <v>88</v>
      </c>
      <c r="C94" s="46" t="s">
        <v>1941</v>
      </c>
      <c r="D94" s="47">
        <v>41711</v>
      </c>
      <c r="E94" s="48">
        <v>114074</v>
      </c>
      <c r="F94" s="49" t="s">
        <v>1782</v>
      </c>
      <c r="G94" s="49" t="s">
        <v>2</v>
      </c>
      <c r="H94" s="49" t="s">
        <v>1790</v>
      </c>
      <c r="I94" s="49" t="s">
        <v>1791</v>
      </c>
      <c r="J94" s="49" t="s">
        <v>1942</v>
      </c>
      <c r="K94" s="50">
        <v>1700943</v>
      </c>
      <c r="L94" s="50">
        <v>268453</v>
      </c>
      <c r="M94" s="50">
        <v>7</v>
      </c>
      <c r="O94" s="37"/>
    </row>
    <row r="95" spans="2:15" ht="33.950000000000003" customHeight="1" x14ac:dyDescent="0.25">
      <c r="B95" s="45">
        <v>89</v>
      </c>
      <c r="C95" s="46" t="s">
        <v>1943</v>
      </c>
      <c r="D95" s="47">
        <v>42158</v>
      </c>
      <c r="E95" s="48">
        <v>119387</v>
      </c>
      <c r="F95" s="49" t="s">
        <v>1863</v>
      </c>
      <c r="G95" s="49" t="s">
        <v>6</v>
      </c>
      <c r="H95" s="49" t="s">
        <v>1783</v>
      </c>
      <c r="I95" s="49" t="s">
        <v>1872</v>
      </c>
      <c r="J95" s="49" t="s">
        <v>1944</v>
      </c>
      <c r="K95" s="50">
        <v>6314409</v>
      </c>
      <c r="L95" s="50">
        <v>0</v>
      </c>
      <c r="M95" s="50">
        <v>5</v>
      </c>
      <c r="O95" s="37"/>
    </row>
    <row r="96" spans="2:15" ht="33.950000000000003" customHeight="1" x14ac:dyDescent="0.25">
      <c r="B96" s="45">
        <v>90</v>
      </c>
      <c r="C96" s="46" t="s">
        <v>1945</v>
      </c>
      <c r="D96" s="47">
        <v>42348</v>
      </c>
      <c r="E96" s="48">
        <v>121499</v>
      </c>
      <c r="F96" s="49" t="s">
        <v>1782</v>
      </c>
      <c r="G96" s="49" t="s">
        <v>2</v>
      </c>
      <c r="H96" s="49" t="s">
        <v>1803</v>
      </c>
      <c r="I96" s="49" t="s">
        <v>1804</v>
      </c>
      <c r="J96" s="49" t="s">
        <v>1946</v>
      </c>
      <c r="K96" s="50">
        <v>550000</v>
      </c>
      <c r="L96" s="50">
        <v>0</v>
      </c>
      <c r="M96" s="50">
        <v>10</v>
      </c>
      <c r="O96" s="37"/>
    </row>
    <row r="97" spans="2:15" ht="33.950000000000003" customHeight="1" x14ac:dyDescent="0.25">
      <c r="B97" s="45">
        <v>91</v>
      </c>
      <c r="C97" s="46" t="s">
        <v>1947</v>
      </c>
      <c r="D97" s="47">
        <v>40526</v>
      </c>
      <c r="E97" s="48">
        <v>99016</v>
      </c>
      <c r="F97" s="49" t="s">
        <v>1863</v>
      </c>
      <c r="G97" s="49" t="s">
        <v>2</v>
      </c>
      <c r="H97" s="49" t="s">
        <v>1793</v>
      </c>
      <c r="I97" s="49" t="s">
        <v>1795</v>
      </c>
      <c r="J97" s="49" t="s">
        <v>1946</v>
      </c>
      <c r="K97" s="50">
        <v>1182544</v>
      </c>
      <c r="L97" s="50">
        <v>228260</v>
      </c>
      <c r="M97" s="50">
        <v>5</v>
      </c>
      <c r="O97" s="37"/>
    </row>
    <row r="98" spans="2:15" ht="60" x14ac:dyDescent="0.25">
      <c r="B98" s="45">
        <v>92</v>
      </c>
      <c r="C98" s="46" t="s">
        <v>1948</v>
      </c>
      <c r="D98" s="47">
        <v>42115</v>
      </c>
      <c r="E98" s="48">
        <v>118788</v>
      </c>
      <c r="F98" s="49" t="s">
        <v>1866</v>
      </c>
      <c r="G98" s="49" t="s">
        <v>7</v>
      </c>
      <c r="H98" s="49" t="s">
        <v>1783</v>
      </c>
      <c r="I98" s="49" t="s">
        <v>1880</v>
      </c>
      <c r="J98" s="49" t="s">
        <v>1949</v>
      </c>
      <c r="K98" s="50">
        <v>6901090</v>
      </c>
      <c r="L98" s="50">
        <v>3381510</v>
      </c>
      <c r="M98" s="50">
        <v>11</v>
      </c>
      <c r="O98" s="37"/>
    </row>
    <row r="99" spans="2:15" ht="60" x14ac:dyDescent="0.25">
      <c r="B99" s="45">
        <v>93</v>
      </c>
      <c r="C99" s="46" t="s">
        <v>1950</v>
      </c>
      <c r="D99" s="47">
        <v>43235</v>
      </c>
      <c r="E99" s="48">
        <v>137208</v>
      </c>
      <c r="F99" s="49" t="s">
        <v>1863</v>
      </c>
      <c r="G99" s="49" t="s">
        <v>3</v>
      </c>
      <c r="H99" s="49" t="s">
        <v>1783</v>
      </c>
      <c r="I99" s="49" t="s">
        <v>1880</v>
      </c>
      <c r="J99" s="49" t="s">
        <v>1949</v>
      </c>
      <c r="K99" s="50">
        <v>2986564</v>
      </c>
      <c r="L99" s="50">
        <v>332137</v>
      </c>
      <c r="M99" s="50">
        <v>14</v>
      </c>
      <c r="O99" s="37"/>
    </row>
    <row r="100" spans="2:15" ht="33.950000000000003" customHeight="1" x14ac:dyDescent="0.25">
      <c r="B100" s="45">
        <v>94</v>
      </c>
      <c r="C100" s="46" t="s">
        <v>1951</v>
      </c>
      <c r="D100" s="47">
        <v>43089</v>
      </c>
      <c r="E100" s="48">
        <v>134431</v>
      </c>
      <c r="F100" s="49" t="s">
        <v>1782</v>
      </c>
      <c r="G100" s="49" t="s">
        <v>7</v>
      </c>
      <c r="H100" s="49" t="s">
        <v>1793</v>
      </c>
      <c r="I100" s="49" t="s">
        <v>1952</v>
      </c>
      <c r="J100" s="49" t="s">
        <v>1953</v>
      </c>
      <c r="K100" s="50">
        <v>589000</v>
      </c>
      <c r="L100" s="50">
        <v>0</v>
      </c>
      <c r="M100" s="50">
        <v>10</v>
      </c>
      <c r="O100" s="37"/>
    </row>
    <row r="101" spans="2:15" ht="33.950000000000003" customHeight="1" x14ac:dyDescent="0.25">
      <c r="B101" s="45">
        <v>95</v>
      </c>
      <c r="C101" s="46" t="s">
        <v>1954</v>
      </c>
      <c r="D101" s="47">
        <v>42137</v>
      </c>
      <c r="E101" s="48">
        <v>119099</v>
      </c>
      <c r="F101" s="49" t="s">
        <v>1866</v>
      </c>
      <c r="G101" s="49" t="s">
        <v>2</v>
      </c>
      <c r="H101" s="49" t="s">
        <v>1797</v>
      </c>
      <c r="I101" s="49" t="s">
        <v>1801</v>
      </c>
      <c r="J101" s="49" t="s">
        <v>1955</v>
      </c>
      <c r="K101" s="50">
        <v>547390</v>
      </c>
      <c r="L101" s="50">
        <v>0</v>
      </c>
      <c r="M101" s="50">
        <v>10</v>
      </c>
      <c r="O101" s="37"/>
    </row>
    <row r="102" spans="2:15" ht="33.950000000000003" customHeight="1" x14ac:dyDescent="0.25">
      <c r="B102" s="45">
        <v>96</v>
      </c>
      <c r="C102" s="46" t="s">
        <v>1956</v>
      </c>
      <c r="D102" s="47">
        <v>42195</v>
      </c>
      <c r="E102" s="48">
        <v>119927</v>
      </c>
      <c r="F102" s="49" t="s">
        <v>1866</v>
      </c>
      <c r="G102" s="49" t="s">
        <v>2</v>
      </c>
      <c r="H102" s="49" t="s">
        <v>1783</v>
      </c>
      <c r="I102" s="49" t="s">
        <v>1872</v>
      </c>
      <c r="J102" s="49" t="s">
        <v>1957</v>
      </c>
      <c r="K102" s="50">
        <v>6701527</v>
      </c>
      <c r="L102" s="50">
        <v>864388</v>
      </c>
      <c r="M102" s="50">
        <v>18</v>
      </c>
      <c r="O102" s="37"/>
    </row>
    <row r="103" spans="2:15" ht="33.950000000000003" customHeight="1" x14ac:dyDescent="0.25">
      <c r="B103" s="45">
        <v>97</v>
      </c>
      <c r="C103" s="46" t="s">
        <v>1958</v>
      </c>
      <c r="D103" s="47">
        <v>42587</v>
      </c>
      <c r="E103" s="48">
        <v>125229</v>
      </c>
      <c r="F103" s="49" t="s">
        <v>1782</v>
      </c>
      <c r="G103" s="49" t="s">
        <v>3</v>
      </c>
      <c r="H103" s="49" t="s">
        <v>1797</v>
      </c>
      <c r="I103" s="49" t="s">
        <v>1798</v>
      </c>
      <c r="J103" s="49" t="s">
        <v>1959</v>
      </c>
      <c r="K103" s="50">
        <v>18979240</v>
      </c>
      <c r="L103" s="50">
        <v>1042106</v>
      </c>
      <c r="M103" s="50">
        <v>30</v>
      </c>
      <c r="O103" s="37"/>
    </row>
    <row r="104" spans="2:15" ht="60" x14ac:dyDescent="0.25">
      <c r="B104" s="45">
        <v>98</v>
      </c>
      <c r="C104" s="46" t="s">
        <v>1960</v>
      </c>
      <c r="D104" s="47">
        <v>41540</v>
      </c>
      <c r="E104" s="48">
        <v>111926</v>
      </c>
      <c r="F104" s="49" t="s">
        <v>1866</v>
      </c>
      <c r="G104" s="49" t="s">
        <v>2</v>
      </c>
      <c r="H104" s="49" t="s">
        <v>1783</v>
      </c>
      <c r="I104" s="49" t="s">
        <v>1818</v>
      </c>
      <c r="J104" s="49" t="s">
        <v>1961</v>
      </c>
      <c r="K104" s="50">
        <v>5359840.9800000004</v>
      </c>
      <c r="L104" s="50">
        <v>1510758</v>
      </c>
      <c r="M104" s="50"/>
      <c r="O104" s="37"/>
    </row>
    <row r="105" spans="2:15" ht="60" x14ac:dyDescent="0.25">
      <c r="B105" s="45">
        <v>99</v>
      </c>
      <c r="C105" s="46" t="s">
        <v>1962</v>
      </c>
      <c r="D105" s="47">
        <v>41612</v>
      </c>
      <c r="E105" s="48">
        <v>112751</v>
      </c>
      <c r="F105" s="49" t="s">
        <v>1866</v>
      </c>
      <c r="G105" s="49" t="s">
        <v>3</v>
      </c>
      <c r="H105" s="49" t="s">
        <v>1790</v>
      </c>
      <c r="I105" s="49" t="s">
        <v>1834</v>
      </c>
      <c r="J105" s="49" t="s">
        <v>1961</v>
      </c>
      <c r="K105" s="50">
        <v>5046062</v>
      </c>
      <c r="L105" s="50">
        <v>1495905.19</v>
      </c>
      <c r="M105" s="50">
        <v>4</v>
      </c>
      <c r="O105" s="37"/>
    </row>
    <row r="106" spans="2:15" ht="33.950000000000003" customHeight="1" x14ac:dyDescent="0.25">
      <c r="B106" s="45">
        <v>100</v>
      </c>
      <c r="C106" s="46" t="s">
        <v>1963</v>
      </c>
      <c r="D106" s="47">
        <v>42649</v>
      </c>
      <c r="E106" s="48">
        <v>125828</v>
      </c>
      <c r="F106" s="49" t="s">
        <v>1782</v>
      </c>
      <c r="G106" s="49" t="s">
        <v>2</v>
      </c>
      <c r="H106" s="49" t="s">
        <v>1783</v>
      </c>
      <c r="I106" s="49" t="s">
        <v>1872</v>
      </c>
      <c r="J106" s="49" t="s">
        <v>1964</v>
      </c>
      <c r="K106" s="50">
        <v>3132329.08</v>
      </c>
      <c r="L106" s="50">
        <v>864854.76</v>
      </c>
      <c r="M106" s="50">
        <v>3</v>
      </c>
      <c r="O106" s="37"/>
    </row>
    <row r="107" spans="2:15" ht="33.950000000000003" customHeight="1" x14ac:dyDescent="0.25">
      <c r="B107" s="45">
        <v>101</v>
      </c>
      <c r="C107" s="46" t="s">
        <v>1965</v>
      </c>
      <c r="D107" s="47">
        <v>42922</v>
      </c>
      <c r="E107" s="48">
        <v>131072</v>
      </c>
      <c r="F107" s="49" t="s">
        <v>1866</v>
      </c>
      <c r="G107" s="49" t="s">
        <v>2</v>
      </c>
      <c r="H107" s="49" t="s">
        <v>1783</v>
      </c>
      <c r="I107" s="49" t="s">
        <v>1872</v>
      </c>
      <c r="J107" s="49" t="s">
        <v>1964</v>
      </c>
      <c r="K107" s="50">
        <v>3991725</v>
      </c>
      <c r="L107" s="50">
        <v>1030607</v>
      </c>
      <c r="M107" s="50">
        <v>10</v>
      </c>
      <c r="O107" s="37"/>
    </row>
    <row r="108" spans="2:15" ht="33.950000000000003" customHeight="1" x14ac:dyDescent="0.25">
      <c r="B108" s="45">
        <v>102</v>
      </c>
      <c r="C108" s="46" t="s">
        <v>1966</v>
      </c>
      <c r="D108" s="47">
        <v>42355</v>
      </c>
      <c r="E108" s="48">
        <v>121616</v>
      </c>
      <c r="F108" s="49" t="s">
        <v>1866</v>
      </c>
      <c r="G108" s="49" t="s">
        <v>3</v>
      </c>
      <c r="H108" s="49" t="s">
        <v>1787</v>
      </c>
      <c r="I108" s="49" t="s">
        <v>1967</v>
      </c>
      <c r="J108" s="49" t="s">
        <v>1964</v>
      </c>
      <c r="K108" s="50">
        <v>7156674</v>
      </c>
      <c r="L108" s="50">
        <v>2155920</v>
      </c>
      <c r="M108" s="50">
        <v>10</v>
      </c>
      <c r="O108" s="37"/>
    </row>
    <row r="109" spans="2:15" ht="33.950000000000003" customHeight="1" x14ac:dyDescent="0.25">
      <c r="B109" s="45">
        <v>103</v>
      </c>
      <c r="C109" s="46" t="s">
        <v>1968</v>
      </c>
      <c r="D109" s="47">
        <v>43203</v>
      </c>
      <c r="E109" s="48">
        <v>136573</v>
      </c>
      <c r="F109" s="49" t="s">
        <v>1782</v>
      </c>
      <c r="G109" s="49" t="s">
        <v>7</v>
      </c>
      <c r="H109" s="49" t="s">
        <v>1793</v>
      </c>
      <c r="I109" s="49" t="s">
        <v>1849</v>
      </c>
      <c r="J109" s="49" t="s">
        <v>1969</v>
      </c>
      <c r="K109" s="50">
        <v>3631591</v>
      </c>
      <c r="L109" s="50">
        <v>0</v>
      </c>
      <c r="M109" s="50">
        <v>30</v>
      </c>
      <c r="O109" s="37"/>
    </row>
    <row r="110" spans="2:15" ht="33.950000000000003" customHeight="1" x14ac:dyDescent="0.25">
      <c r="B110" s="45">
        <v>104</v>
      </c>
      <c r="C110" s="46" t="s">
        <v>1970</v>
      </c>
      <c r="D110" s="47">
        <v>42139</v>
      </c>
      <c r="E110" s="48">
        <v>119165</v>
      </c>
      <c r="F110" s="49" t="s">
        <v>1782</v>
      </c>
      <c r="G110" s="49" t="s">
        <v>6</v>
      </c>
      <c r="H110" s="49" t="s">
        <v>1787</v>
      </c>
      <c r="I110" s="49" t="s">
        <v>1847</v>
      </c>
      <c r="J110" s="49" t="s">
        <v>1971</v>
      </c>
      <c r="K110" s="50">
        <v>902598</v>
      </c>
      <c r="L110" s="50">
        <v>0</v>
      </c>
      <c r="M110" s="50">
        <v>2</v>
      </c>
      <c r="O110" s="37"/>
    </row>
    <row r="111" spans="2:15" ht="60" x14ac:dyDescent="0.25">
      <c r="B111" s="45">
        <v>105</v>
      </c>
      <c r="C111" s="46" t="s">
        <v>1972</v>
      </c>
      <c r="D111" s="47">
        <v>40526</v>
      </c>
      <c r="E111" s="48">
        <v>99028</v>
      </c>
      <c r="F111" s="49" t="s">
        <v>1782</v>
      </c>
      <c r="G111" s="49" t="s">
        <v>3</v>
      </c>
      <c r="H111" s="49" t="s">
        <v>1803</v>
      </c>
      <c r="I111" s="49" t="s">
        <v>1806</v>
      </c>
      <c r="J111" s="49" t="s">
        <v>1973</v>
      </c>
      <c r="K111" s="50">
        <v>12293740</v>
      </c>
      <c r="L111" s="50">
        <v>2373747</v>
      </c>
      <c r="M111" s="50">
        <v>34</v>
      </c>
      <c r="O111" s="37"/>
    </row>
    <row r="112" spans="2:15" ht="33.75" customHeight="1" x14ac:dyDescent="0.25">
      <c r="B112" s="51" t="s">
        <v>24</v>
      </c>
      <c r="C112" s="52"/>
      <c r="D112" s="52"/>
      <c r="E112" s="52"/>
      <c r="F112" s="52"/>
      <c r="G112" s="52"/>
      <c r="H112" s="52"/>
      <c r="I112" s="52"/>
      <c r="J112" s="53"/>
      <c r="K112" s="54">
        <f>SUM(K7:K111)</f>
        <v>1071934817.6600001</v>
      </c>
      <c r="L112" s="54">
        <f>SUM(L7:L111)</f>
        <v>139059224.48000002</v>
      </c>
      <c r="M112" s="54">
        <f>SUM(M7:M111)</f>
        <v>2867</v>
      </c>
      <c r="O112" s="37"/>
    </row>
    <row r="113" spans="2:15" ht="27" customHeight="1" x14ac:dyDescent="0.25">
      <c r="B113" s="29"/>
      <c r="C113" s="29"/>
      <c r="D113" s="29"/>
      <c r="E113" s="29"/>
      <c r="F113" s="29"/>
      <c r="G113" s="29"/>
      <c r="H113" s="29"/>
      <c r="I113" s="29"/>
      <c r="J113" s="29"/>
      <c r="K113" s="29"/>
      <c r="L113" s="29"/>
      <c r="M113" s="29"/>
      <c r="O113" s="37"/>
    </row>
    <row r="114" spans="2:15" x14ac:dyDescent="0.25">
      <c r="O114" s="37"/>
    </row>
    <row r="115" spans="2:15" x14ac:dyDescent="0.25">
      <c r="O115" s="37"/>
    </row>
    <row r="116" spans="2:15" x14ac:dyDescent="0.25">
      <c r="O116" s="37"/>
    </row>
    <row r="117" spans="2:15" x14ac:dyDescent="0.25">
      <c r="O117" s="37"/>
    </row>
    <row r="118" spans="2:15" x14ac:dyDescent="0.25">
      <c r="O118" s="37"/>
    </row>
    <row r="119" spans="2:15" x14ac:dyDescent="0.25">
      <c r="O119" s="37"/>
    </row>
    <row r="120" spans="2:15" x14ac:dyDescent="0.25">
      <c r="O120" s="37"/>
    </row>
    <row r="121" spans="2:15" x14ac:dyDescent="0.25">
      <c r="O121" s="37"/>
    </row>
    <row r="122" spans="2:15" x14ac:dyDescent="0.25">
      <c r="O122" s="37"/>
    </row>
    <row r="123" spans="2:15" x14ac:dyDescent="0.25">
      <c r="O123" s="37"/>
    </row>
    <row r="124" spans="2:15" x14ac:dyDescent="0.25">
      <c r="O124" s="37"/>
    </row>
    <row r="125" spans="2:15" x14ac:dyDescent="0.25">
      <c r="O125" s="37"/>
    </row>
    <row r="126" spans="2:15" x14ac:dyDescent="0.25">
      <c r="O126" s="37"/>
    </row>
    <row r="127" spans="2:15" x14ac:dyDescent="0.25">
      <c r="O127" s="37"/>
    </row>
    <row r="128" spans="2:15" x14ac:dyDescent="0.25">
      <c r="O128" s="37"/>
    </row>
    <row r="129" spans="15:15" x14ac:dyDescent="0.25">
      <c r="O129" s="37"/>
    </row>
    <row r="130" spans="15:15" x14ac:dyDescent="0.25">
      <c r="O130" s="37"/>
    </row>
    <row r="131" spans="15:15" x14ac:dyDescent="0.25">
      <c r="O131" s="37"/>
    </row>
    <row r="132" spans="15:15" x14ac:dyDescent="0.25">
      <c r="O132" s="37"/>
    </row>
    <row r="133" spans="15:15" x14ac:dyDescent="0.25">
      <c r="O133" s="37"/>
    </row>
    <row r="134" spans="15:15" x14ac:dyDescent="0.25">
      <c r="O134" s="37"/>
    </row>
    <row r="135" spans="15:15" x14ac:dyDescent="0.25">
      <c r="O135" s="37"/>
    </row>
    <row r="136" spans="15:15" x14ac:dyDescent="0.25">
      <c r="O136" s="37"/>
    </row>
    <row r="137" spans="15:15" x14ac:dyDescent="0.25">
      <c r="O137" s="37"/>
    </row>
    <row r="138" spans="15:15" x14ac:dyDescent="0.25">
      <c r="O138" s="37"/>
    </row>
    <row r="139" spans="15:15" x14ac:dyDescent="0.25">
      <c r="O139" s="37"/>
    </row>
    <row r="140" spans="15:15" x14ac:dyDescent="0.25">
      <c r="O140" s="37"/>
    </row>
    <row r="141" spans="15:15" ht="24.75" customHeight="1" x14ac:dyDescent="0.25"/>
  </sheetData>
  <mergeCells count="4">
    <mergeCell ref="C4:M4"/>
    <mergeCell ref="B5:M5"/>
    <mergeCell ref="B112:J112"/>
    <mergeCell ref="B113:M113"/>
  </mergeCells>
  <printOptions horizontalCentered="1"/>
  <pageMargins left="0.3" right="0.3" top="0.3" bottom="0.4" header="0" footer="0.2"/>
  <pageSetup paperSize="9" scale="58"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AA187-5D1D-4043-917B-3D6EDF7BD488}">
  <sheetPr>
    <pageSetUpPr fitToPage="1"/>
  </sheetPr>
  <dimension ref="B4:R122"/>
  <sheetViews>
    <sheetView showGridLines="0" zoomScale="70" zoomScaleNormal="70" workbookViewId="0">
      <selection activeCell="G9" sqref="G9"/>
    </sheetView>
  </sheetViews>
  <sheetFormatPr defaultRowHeight="15" x14ac:dyDescent="0.25"/>
  <cols>
    <col min="1" max="1" width="9.140625" style="35"/>
    <col min="2" max="2" width="7.42578125" style="35" customWidth="1"/>
    <col min="3" max="3" width="18.5703125" style="81" customWidth="1"/>
    <col min="4" max="4" width="9.5703125" style="57" bestFit="1" customWidth="1"/>
    <col min="5" max="5" width="53.42578125" style="58" customWidth="1"/>
    <col min="6" max="7" width="15.5703125" style="35" customWidth="1"/>
    <col min="8" max="8" width="42.42578125" style="58" customWidth="1"/>
    <col min="9" max="10" width="17.85546875" style="58" customWidth="1"/>
    <col min="11" max="11" width="44" style="58" customWidth="1"/>
    <col min="12" max="12" width="42.42578125" style="58" customWidth="1"/>
    <col min="13" max="13" width="18.28515625" style="37" bestFit="1" customWidth="1"/>
    <col min="14" max="14" width="10.85546875" style="37" customWidth="1"/>
    <col min="15" max="15" width="15" style="81" customWidth="1"/>
    <col min="16" max="16" width="27" style="82" customWidth="1"/>
    <col min="17" max="17" width="16.7109375" style="85" customWidth="1"/>
    <col min="18" max="18" width="10.140625" style="84" customWidth="1"/>
    <col min="19" max="16384" width="9.140625" style="35"/>
  </cols>
  <sheetData>
    <row r="4" spans="2:18" ht="33.75" x14ac:dyDescent="0.25">
      <c r="B4" s="59" t="s">
        <v>1974</v>
      </c>
      <c r="C4" s="59"/>
      <c r="D4" s="59"/>
      <c r="E4" s="59"/>
      <c r="F4" s="59"/>
      <c r="G4" s="59"/>
      <c r="H4" s="59"/>
      <c r="I4" s="59"/>
      <c r="J4" s="59"/>
      <c r="K4" s="59"/>
      <c r="L4" s="59"/>
      <c r="M4" s="59"/>
      <c r="N4" s="59"/>
      <c r="O4" s="59"/>
      <c r="P4" s="59"/>
      <c r="Q4" s="59"/>
      <c r="R4" s="59"/>
    </row>
    <row r="5" spans="2:18" x14ac:dyDescent="0.25">
      <c r="B5" s="60"/>
      <c r="C5" s="60"/>
      <c r="D5" s="60"/>
      <c r="E5" s="60"/>
      <c r="F5" s="60"/>
      <c r="G5" s="60"/>
      <c r="H5" s="60"/>
      <c r="I5" s="60"/>
      <c r="J5" s="60"/>
      <c r="K5" s="60"/>
      <c r="L5" s="60"/>
      <c r="M5" s="60"/>
      <c r="N5" s="60"/>
      <c r="O5" s="60"/>
      <c r="P5" s="60"/>
      <c r="Q5" s="60"/>
      <c r="R5" s="60"/>
    </row>
    <row r="6" spans="2:18" s="67" customFormat="1" ht="33.75" customHeight="1" x14ac:dyDescent="0.25">
      <c r="B6" s="61" t="s">
        <v>8</v>
      </c>
      <c r="C6" s="62" t="s">
        <v>1774</v>
      </c>
      <c r="D6" s="63" t="s">
        <v>1775</v>
      </c>
      <c r="E6" s="64" t="s">
        <v>10</v>
      </c>
      <c r="F6" s="64" t="s">
        <v>11</v>
      </c>
      <c r="G6" s="64" t="s">
        <v>12</v>
      </c>
      <c r="H6" s="64" t="s">
        <v>1975</v>
      </c>
      <c r="I6" s="64" t="s">
        <v>1776</v>
      </c>
      <c r="J6" s="64" t="s">
        <v>15</v>
      </c>
      <c r="K6" s="64" t="s">
        <v>16</v>
      </c>
      <c r="L6" s="64" t="s">
        <v>1976</v>
      </c>
      <c r="M6" s="65" t="s">
        <v>1977</v>
      </c>
      <c r="N6" s="65" t="s">
        <v>20</v>
      </c>
      <c r="O6" s="62" t="s">
        <v>1978</v>
      </c>
      <c r="P6" s="66" t="s">
        <v>1979</v>
      </c>
      <c r="Q6" s="66" t="s">
        <v>1980</v>
      </c>
      <c r="R6" s="62" t="s">
        <v>1981</v>
      </c>
    </row>
    <row r="7" spans="2:18" ht="45" x14ac:dyDescent="0.25">
      <c r="B7" s="68">
        <v>1</v>
      </c>
      <c r="C7" s="69">
        <v>40375</v>
      </c>
      <c r="D7" s="70">
        <v>5562</v>
      </c>
      <c r="E7" s="71" t="s">
        <v>1982</v>
      </c>
      <c r="F7" s="72" t="s">
        <v>1897</v>
      </c>
      <c r="G7" s="72" t="s">
        <v>72</v>
      </c>
      <c r="H7" s="71" t="s">
        <v>1983</v>
      </c>
      <c r="I7" s="71" t="s">
        <v>1</v>
      </c>
      <c r="J7" s="71" t="s">
        <v>3</v>
      </c>
      <c r="K7" s="71" t="s">
        <v>1984</v>
      </c>
      <c r="L7" s="71" t="s">
        <v>1985</v>
      </c>
      <c r="M7" s="73">
        <v>1283800</v>
      </c>
      <c r="N7" s="73">
        <v>130</v>
      </c>
      <c r="O7" s="69">
        <v>43963</v>
      </c>
      <c r="P7" s="74" t="s">
        <v>1986</v>
      </c>
      <c r="Q7" s="75" t="s">
        <v>1987</v>
      </c>
      <c r="R7" s="76"/>
    </row>
    <row r="8" spans="2:18" ht="45" x14ac:dyDescent="0.25">
      <c r="B8" s="68">
        <v>2</v>
      </c>
      <c r="C8" s="69">
        <v>40389</v>
      </c>
      <c r="D8" s="70">
        <v>5572</v>
      </c>
      <c r="E8" s="71" t="s">
        <v>1988</v>
      </c>
      <c r="F8" s="72" t="s">
        <v>1798</v>
      </c>
      <c r="G8" s="72" t="s">
        <v>72</v>
      </c>
      <c r="H8" s="71" t="s">
        <v>1989</v>
      </c>
      <c r="I8" s="71" t="s">
        <v>1</v>
      </c>
      <c r="J8" s="71" t="s">
        <v>2</v>
      </c>
      <c r="K8" s="71" t="s">
        <v>33</v>
      </c>
      <c r="L8" s="71" t="s">
        <v>1990</v>
      </c>
      <c r="M8" s="73">
        <v>30885000</v>
      </c>
      <c r="N8" s="73">
        <v>377</v>
      </c>
      <c r="O8" s="69">
        <v>43963</v>
      </c>
      <c r="P8" s="74" t="s">
        <v>1991</v>
      </c>
      <c r="Q8" s="75" t="s">
        <v>1992</v>
      </c>
      <c r="R8" s="76"/>
    </row>
    <row r="9" spans="2:18" ht="33.950000000000003" customHeight="1" x14ac:dyDescent="0.25">
      <c r="B9" s="68">
        <v>3</v>
      </c>
      <c r="C9" s="69">
        <v>40522</v>
      </c>
      <c r="D9" s="70">
        <v>5639</v>
      </c>
      <c r="E9" s="71" t="s">
        <v>1993</v>
      </c>
      <c r="F9" s="72" t="s">
        <v>1818</v>
      </c>
      <c r="G9" s="72" t="s">
        <v>72</v>
      </c>
      <c r="H9" s="71" t="s">
        <v>1927</v>
      </c>
      <c r="I9" s="71" t="s">
        <v>1</v>
      </c>
      <c r="J9" s="71" t="s">
        <v>2</v>
      </c>
      <c r="K9" s="71" t="s">
        <v>81</v>
      </c>
      <c r="L9" s="71" t="s">
        <v>1994</v>
      </c>
      <c r="M9" s="73">
        <v>1700000</v>
      </c>
      <c r="N9" s="73">
        <v>12</v>
      </c>
      <c r="O9" s="69">
        <v>43963</v>
      </c>
      <c r="P9" s="74" t="s">
        <v>1995</v>
      </c>
      <c r="Q9" s="75" t="s">
        <v>1996</v>
      </c>
      <c r="R9" s="76"/>
    </row>
    <row r="10" spans="2:18" ht="75" x14ac:dyDescent="0.25">
      <c r="B10" s="68">
        <v>4</v>
      </c>
      <c r="C10" s="69">
        <v>40696</v>
      </c>
      <c r="D10" s="70">
        <v>5783</v>
      </c>
      <c r="E10" s="71" t="s">
        <v>1997</v>
      </c>
      <c r="F10" s="72" t="s">
        <v>1820</v>
      </c>
      <c r="G10" s="72" t="s">
        <v>72</v>
      </c>
      <c r="H10" s="71" t="s">
        <v>1998</v>
      </c>
      <c r="I10" s="71" t="s">
        <v>4</v>
      </c>
      <c r="J10" s="71" t="s">
        <v>3</v>
      </c>
      <c r="K10" s="71" t="s">
        <v>1999</v>
      </c>
      <c r="L10" s="71" t="s">
        <v>2000</v>
      </c>
      <c r="M10" s="73">
        <v>2850000</v>
      </c>
      <c r="N10" s="73">
        <v>26</v>
      </c>
      <c r="O10" s="69">
        <v>43963</v>
      </c>
      <c r="P10" s="74" t="s">
        <v>2001</v>
      </c>
      <c r="Q10" s="75" t="s">
        <v>2002</v>
      </c>
      <c r="R10" s="76"/>
    </row>
    <row r="11" spans="2:18" ht="33.950000000000003" customHeight="1" x14ac:dyDescent="0.25">
      <c r="B11" s="68">
        <v>5</v>
      </c>
      <c r="C11" s="69">
        <v>38166</v>
      </c>
      <c r="D11" s="70">
        <v>76001</v>
      </c>
      <c r="E11" s="71" t="s">
        <v>2003</v>
      </c>
      <c r="F11" s="72" t="s">
        <v>1818</v>
      </c>
      <c r="G11" s="72" t="s">
        <v>0</v>
      </c>
      <c r="H11" s="71" t="s">
        <v>1855</v>
      </c>
      <c r="I11" s="71" t="s">
        <v>1</v>
      </c>
      <c r="J11" s="71" t="s">
        <v>2</v>
      </c>
      <c r="K11" s="71" t="s">
        <v>2004</v>
      </c>
      <c r="L11" s="71"/>
      <c r="M11" s="73">
        <v>4710000</v>
      </c>
      <c r="N11" s="73">
        <v>40</v>
      </c>
      <c r="O11" s="69">
        <v>43963</v>
      </c>
      <c r="P11" s="74" t="s">
        <v>2005</v>
      </c>
      <c r="Q11" s="75" t="s">
        <v>2006</v>
      </c>
      <c r="R11" s="76"/>
    </row>
    <row r="12" spans="2:18" ht="33.950000000000003" customHeight="1" x14ac:dyDescent="0.25">
      <c r="B12" s="68">
        <v>6</v>
      </c>
      <c r="C12" s="69">
        <v>38561</v>
      </c>
      <c r="D12" s="70">
        <v>80545</v>
      </c>
      <c r="E12" s="71" t="s">
        <v>2007</v>
      </c>
      <c r="F12" s="72" t="s">
        <v>2008</v>
      </c>
      <c r="G12" s="72" t="s">
        <v>0</v>
      </c>
      <c r="H12" s="71" t="s">
        <v>2009</v>
      </c>
      <c r="I12" s="71" t="s">
        <v>1</v>
      </c>
      <c r="J12" s="71" t="s">
        <v>2</v>
      </c>
      <c r="K12" s="71" t="s">
        <v>2010</v>
      </c>
      <c r="L12" s="71"/>
      <c r="M12" s="73">
        <v>420114</v>
      </c>
      <c r="N12" s="73">
        <v>25</v>
      </c>
      <c r="O12" s="69">
        <v>43963</v>
      </c>
      <c r="P12" s="74" t="s">
        <v>2008</v>
      </c>
      <c r="Q12" s="75" t="s">
        <v>2011</v>
      </c>
      <c r="R12" s="76"/>
    </row>
    <row r="13" spans="2:18" ht="33.950000000000003" customHeight="1" x14ac:dyDescent="0.25">
      <c r="B13" s="68">
        <v>7</v>
      </c>
      <c r="C13" s="69">
        <v>39161</v>
      </c>
      <c r="D13" s="70">
        <v>86202</v>
      </c>
      <c r="E13" s="71" t="s">
        <v>2012</v>
      </c>
      <c r="F13" s="72" t="s">
        <v>2013</v>
      </c>
      <c r="G13" s="72" t="s">
        <v>0</v>
      </c>
      <c r="H13" s="71" t="s">
        <v>1855</v>
      </c>
      <c r="I13" s="71" t="s">
        <v>1</v>
      </c>
      <c r="J13" s="71" t="s">
        <v>2</v>
      </c>
      <c r="K13" s="71" t="s">
        <v>2014</v>
      </c>
      <c r="L13" s="71"/>
      <c r="M13" s="73">
        <v>3346781</v>
      </c>
      <c r="N13" s="73">
        <v>9</v>
      </c>
      <c r="O13" s="69">
        <v>43963</v>
      </c>
      <c r="P13" s="74" t="s">
        <v>2015</v>
      </c>
      <c r="Q13" s="75" t="s">
        <v>2016</v>
      </c>
      <c r="R13" s="76"/>
    </row>
    <row r="14" spans="2:18" ht="33.950000000000003" customHeight="1" x14ac:dyDescent="0.25">
      <c r="B14" s="68">
        <v>8</v>
      </c>
      <c r="C14" s="69">
        <v>39360</v>
      </c>
      <c r="D14" s="70">
        <v>88088</v>
      </c>
      <c r="E14" s="71" t="s">
        <v>2017</v>
      </c>
      <c r="F14" s="72" t="s">
        <v>1800</v>
      </c>
      <c r="G14" s="72" t="s">
        <v>0</v>
      </c>
      <c r="H14" s="71" t="s">
        <v>1855</v>
      </c>
      <c r="I14" s="71" t="s">
        <v>1</v>
      </c>
      <c r="J14" s="71" t="s">
        <v>2</v>
      </c>
      <c r="K14" s="71" t="s">
        <v>2018</v>
      </c>
      <c r="L14" s="71"/>
      <c r="M14" s="73">
        <v>422000</v>
      </c>
      <c r="N14" s="73">
        <v>3</v>
      </c>
      <c r="O14" s="69">
        <v>43963</v>
      </c>
      <c r="P14" s="74" t="s">
        <v>2019</v>
      </c>
      <c r="Q14" s="75" t="s">
        <v>2020</v>
      </c>
      <c r="R14" s="76"/>
    </row>
    <row r="15" spans="2:18" ht="33.950000000000003" customHeight="1" x14ac:dyDescent="0.25">
      <c r="B15" s="68">
        <v>9</v>
      </c>
      <c r="C15" s="69">
        <v>39520</v>
      </c>
      <c r="D15" s="70">
        <v>89626</v>
      </c>
      <c r="E15" s="71" t="s">
        <v>2021</v>
      </c>
      <c r="F15" s="72" t="s">
        <v>2022</v>
      </c>
      <c r="G15" s="72" t="s">
        <v>0</v>
      </c>
      <c r="H15" s="71" t="s">
        <v>1855</v>
      </c>
      <c r="I15" s="71" t="s">
        <v>1</v>
      </c>
      <c r="J15" s="71" t="s">
        <v>2</v>
      </c>
      <c r="K15" s="71" t="s">
        <v>5</v>
      </c>
      <c r="L15" s="71"/>
      <c r="M15" s="73">
        <v>353200</v>
      </c>
      <c r="N15" s="73">
        <v>27</v>
      </c>
      <c r="O15" s="69">
        <v>43963</v>
      </c>
      <c r="P15" s="74" t="s">
        <v>2022</v>
      </c>
      <c r="Q15" s="75" t="s">
        <v>2023</v>
      </c>
      <c r="R15" s="76"/>
    </row>
    <row r="16" spans="2:18" ht="33.950000000000003" customHeight="1" x14ac:dyDescent="0.25">
      <c r="B16" s="68">
        <v>10</v>
      </c>
      <c r="C16" s="69">
        <v>39779</v>
      </c>
      <c r="D16" s="70">
        <v>92380</v>
      </c>
      <c r="E16" s="71" t="s">
        <v>2024</v>
      </c>
      <c r="F16" s="72" t="s">
        <v>1791</v>
      </c>
      <c r="G16" s="72" t="s">
        <v>0</v>
      </c>
      <c r="H16" s="71" t="s">
        <v>1855</v>
      </c>
      <c r="I16" s="71" t="s">
        <v>1</v>
      </c>
      <c r="J16" s="71" t="s">
        <v>2</v>
      </c>
      <c r="K16" s="71" t="s">
        <v>5</v>
      </c>
      <c r="L16" s="71"/>
      <c r="M16" s="73">
        <v>321296</v>
      </c>
      <c r="N16" s="73">
        <v>11</v>
      </c>
      <c r="O16" s="69">
        <v>43963</v>
      </c>
      <c r="P16" s="74" t="s">
        <v>2025</v>
      </c>
      <c r="Q16" s="75" t="s">
        <v>2026</v>
      </c>
      <c r="R16" s="76"/>
    </row>
    <row r="17" spans="2:18" ht="33.950000000000003" customHeight="1" x14ac:dyDescent="0.25">
      <c r="B17" s="68">
        <v>11</v>
      </c>
      <c r="C17" s="69">
        <v>39937</v>
      </c>
      <c r="D17" s="70">
        <v>93263</v>
      </c>
      <c r="E17" s="71" t="s">
        <v>2027</v>
      </c>
      <c r="F17" s="72" t="s">
        <v>1849</v>
      </c>
      <c r="G17" s="72" t="s">
        <v>0</v>
      </c>
      <c r="H17" s="71" t="s">
        <v>1850</v>
      </c>
      <c r="I17" s="71" t="s">
        <v>4</v>
      </c>
      <c r="J17" s="71" t="s">
        <v>2</v>
      </c>
      <c r="K17" s="71" t="s">
        <v>5</v>
      </c>
      <c r="L17" s="71"/>
      <c r="M17" s="73">
        <v>310000</v>
      </c>
      <c r="N17" s="73">
        <v>15</v>
      </c>
      <c r="O17" s="69">
        <v>43963</v>
      </c>
      <c r="P17" s="74" t="s">
        <v>2028</v>
      </c>
      <c r="Q17" s="75" t="s">
        <v>2029</v>
      </c>
      <c r="R17" s="76"/>
    </row>
    <row r="18" spans="2:18" ht="45" x14ac:dyDescent="0.25">
      <c r="B18" s="68">
        <v>12</v>
      </c>
      <c r="C18" s="69">
        <v>40035</v>
      </c>
      <c r="D18" s="70">
        <v>93925</v>
      </c>
      <c r="E18" s="71" t="s">
        <v>2030</v>
      </c>
      <c r="F18" s="72" t="s">
        <v>1897</v>
      </c>
      <c r="G18" s="72" t="s">
        <v>0</v>
      </c>
      <c r="H18" s="71" t="s">
        <v>1855</v>
      </c>
      <c r="I18" s="71" t="s">
        <v>1</v>
      </c>
      <c r="J18" s="71" t="s">
        <v>2</v>
      </c>
      <c r="K18" s="71" t="s">
        <v>2018</v>
      </c>
      <c r="L18" s="71"/>
      <c r="M18" s="73">
        <v>1196465</v>
      </c>
      <c r="N18" s="73">
        <v>10</v>
      </c>
      <c r="O18" s="69">
        <v>43963</v>
      </c>
      <c r="P18" s="74" t="s">
        <v>2031</v>
      </c>
      <c r="Q18" s="75" t="s">
        <v>2032</v>
      </c>
      <c r="R18" s="76"/>
    </row>
    <row r="19" spans="2:18" ht="45" x14ac:dyDescent="0.25">
      <c r="B19" s="68">
        <v>13</v>
      </c>
      <c r="C19" s="69">
        <v>40092</v>
      </c>
      <c r="D19" s="70">
        <v>94329</v>
      </c>
      <c r="E19" s="71" t="s">
        <v>2033</v>
      </c>
      <c r="F19" s="72" t="s">
        <v>2034</v>
      </c>
      <c r="G19" s="72" t="s">
        <v>0</v>
      </c>
      <c r="H19" s="71" t="s">
        <v>1998</v>
      </c>
      <c r="I19" s="71" t="s">
        <v>1</v>
      </c>
      <c r="J19" s="71" t="s">
        <v>2</v>
      </c>
      <c r="K19" s="71" t="s">
        <v>5</v>
      </c>
      <c r="L19" s="71" t="s">
        <v>2035</v>
      </c>
      <c r="M19" s="73">
        <v>1100000</v>
      </c>
      <c r="N19" s="73">
        <v>6</v>
      </c>
      <c r="O19" s="69">
        <v>43963</v>
      </c>
      <c r="P19" s="74" t="s">
        <v>2036</v>
      </c>
      <c r="Q19" s="75" t="s">
        <v>2037</v>
      </c>
      <c r="R19" s="76"/>
    </row>
    <row r="20" spans="2:18" ht="33.950000000000003" customHeight="1" x14ac:dyDescent="0.25">
      <c r="B20" s="68">
        <v>14</v>
      </c>
      <c r="C20" s="69">
        <v>40112</v>
      </c>
      <c r="D20" s="70">
        <v>94500</v>
      </c>
      <c r="E20" s="71" t="s">
        <v>2038</v>
      </c>
      <c r="F20" s="72" t="s">
        <v>1952</v>
      </c>
      <c r="G20" s="72" t="s">
        <v>0</v>
      </c>
      <c r="H20" s="71" t="s">
        <v>1989</v>
      </c>
      <c r="I20" s="71" t="s">
        <v>1</v>
      </c>
      <c r="J20" s="71" t="s">
        <v>2</v>
      </c>
      <c r="K20" s="71" t="s">
        <v>5</v>
      </c>
      <c r="L20" s="71" t="s">
        <v>2039</v>
      </c>
      <c r="M20" s="73">
        <v>621267</v>
      </c>
      <c r="N20" s="73">
        <v>10</v>
      </c>
      <c r="O20" s="69">
        <v>43963</v>
      </c>
      <c r="P20" s="74" t="s">
        <v>2040</v>
      </c>
      <c r="Q20" s="75" t="s">
        <v>2041</v>
      </c>
      <c r="R20" s="76"/>
    </row>
    <row r="21" spans="2:18" ht="33.950000000000003" customHeight="1" x14ac:dyDescent="0.25">
      <c r="B21" s="68">
        <v>15</v>
      </c>
      <c r="C21" s="69">
        <v>40157</v>
      </c>
      <c r="D21" s="70">
        <v>94892</v>
      </c>
      <c r="E21" s="71" t="s">
        <v>2042</v>
      </c>
      <c r="F21" s="72" t="s">
        <v>1795</v>
      </c>
      <c r="G21" s="72" t="s">
        <v>0</v>
      </c>
      <c r="H21" s="71" t="s">
        <v>1850</v>
      </c>
      <c r="I21" s="71" t="s">
        <v>1</v>
      </c>
      <c r="J21" s="71" t="s">
        <v>2</v>
      </c>
      <c r="K21" s="71" t="s">
        <v>5</v>
      </c>
      <c r="L21" s="71" t="s">
        <v>2043</v>
      </c>
      <c r="M21" s="73">
        <v>1302405</v>
      </c>
      <c r="N21" s="73">
        <v>100</v>
      </c>
      <c r="O21" s="69">
        <v>43963</v>
      </c>
      <c r="P21" s="74" t="s">
        <v>137</v>
      </c>
      <c r="Q21" s="75" t="s">
        <v>2044</v>
      </c>
      <c r="R21" s="76"/>
    </row>
    <row r="22" spans="2:18" ht="60" x14ac:dyDescent="0.25">
      <c r="B22" s="68">
        <v>16</v>
      </c>
      <c r="C22" s="69">
        <v>40175</v>
      </c>
      <c r="D22" s="70">
        <v>95055</v>
      </c>
      <c r="E22" s="71" t="s">
        <v>2045</v>
      </c>
      <c r="F22" s="72" t="s">
        <v>2046</v>
      </c>
      <c r="G22" s="72" t="s">
        <v>0</v>
      </c>
      <c r="H22" s="71" t="s">
        <v>2047</v>
      </c>
      <c r="I22" s="71" t="s">
        <v>1</v>
      </c>
      <c r="J22" s="71" t="s">
        <v>3</v>
      </c>
      <c r="K22" s="71" t="s">
        <v>2048</v>
      </c>
      <c r="L22" s="71" t="s">
        <v>2049</v>
      </c>
      <c r="M22" s="73">
        <v>3900000</v>
      </c>
      <c r="N22" s="73">
        <v>18</v>
      </c>
      <c r="O22" s="69">
        <v>43963</v>
      </c>
      <c r="P22" s="74" t="s">
        <v>2050</v>
      </c>
      <c r="Q22" s="75" t="s">
        <v>2051</v>
      </c>
      <c r="R22" s="76"/>
    </row>
    <row r="23" spans="2:18" ht="33.950000000000003" customHeight="1" x14ac:dyDescent="0.25">
      <c r="B23" s="68">
        <v>17</v>
      </c>
      <c r="C23" s="69">
        <v>40177</v>
      </c>
      <c r="D23" s="70">
        <v>95087</v>
      </c>
      <c r="E23" s="71" t="s">
        <v>2052</v>
      </c>
      <c r="F23" s="72" t="s">
        <v>1886</v>
      </c>
      <c r="G23" s="72" t="s">
        <v>0</v>
      </c>
      <c r="H23" s="71" t="s">
        <v>1850</v>
      </c>
      <c r="I23" s="71" t="s">
        <v>1</v>
      </c>
      <c r="J23" s="71" t="s">
        <v>2</v>
      </c>
      <c r="K23" s="71" t="s">
        <v>5</v>
      </c>
      <c r="L23" s="71" t="s">
        <v>2053</v>
      </c>
      <c r="M23" s="73">
        <v>1200000</v>
      </c>
      <c r="N23" s="73">
        <v>20</v>
      </c>
      <c r="O23" s="69">
        <v>43963</v>
      </c>
      <c r="P23" s="74" t="s">
        <v>2054</v>
      </c>
      <c r="Q23" s="75" t="s">
        <v>2055</v>
      </c>
      <c r="R23" s="76"/>
    </row>
    <row r="24" spans="2:18" ht="33.950000000000003" customHeight="1" x14ac:dyDescent="0.25">
      <c r="B24" s="68">
        <v>18</v>
      </c>
      <c r="C24" s="69">
        <v>40190</v>
      </c>
      <c r="D24" s="70">
        <v>95198</v>
      </c>
      <c r="E24" s="71" t="s">
        <v>2056</v>
      </c>
      <c r="F24" s="72" t="s">
        <v>1791</v>
      </c>
      <c r="G24" s="72" t="s">
        <v>0</v>
      </c>
      <c r="H24" s="71" t="s">
        <v>1850</v>
      </c>
      <c r="I24" s="71" t="s">
        <v>1</v>
      </c>
      <c r="J24" s="71" t="s">
        <v>2</v>
      </c>
      <c r="K24" s="71" t="s">
        <v>5</v>
      </c>
      <c r="L24" s="71" t="s">
        <v>2057</v>
      </c>
      <c r="M24" s="73">
        <v>1295000</v>
      </c>
      <c r="N24" s="73">
        <v>20</v>
      </c>
      <c r="O24" s="69">
        <v>43963</v>
      </c>
      <c r="P24" s="74" t="s">
        <v>2058</v>
      </c>
      <c r="Q24" s="75" t="s">
        <v>2059</v>
      </c>
      <c r="R24" s="76"/>
    </row>
    <row r="25" spans="2:18" ht="33.950000000000003" customHeight="1" x14ac:dyDescent="0.25">
      <c r="B25" s="68">
        <v>19</v>
      </c>
      <c r="C25" s="69">
        <v>40212</v>
      </c>
      <c r="D25" s="70">
        <v>95420</v>
      </c>
      <c r="E25" s="71" t="s">
        <v>2060</v>
      </c>
      <c r="F25" s="72" t="s">
        <v>1818</v>
      </c>
      <c r="G25" s="72" t="s">
        <v>0</v>
      </c>
      <c r="H25" s="71" t="s">
        <v>1855</v>
      </c>
      <c r="I25" s="71" t="s">
        <v>1</v>
      </c>
      <c r="J25" s="71" t="s">
        <v>3</v>
      </c>
      <c r="K25" s="71" t="s">
        <v>2061</v>
      </c>
      <c r="L25" s="71" t="s">
        <v>2062</v>
      </c>
      <c r="M25" s="73">
        <v>1470000</v>
      </c>
      <c r="N25" s="73">
        <v>7</v>
      </c>
      <c r="O25" s="69">
        <v>43963</v>
      </c>
      <c r="P25" s="74" t="s">
        <v>2063</v>
      </c>
      <c r="Q25" s="75" t="s">
        <v>2064</v>
      </c>
      <c r="R25" s="76"/>
    </row>
    <row r="26" spans="2:18" ht="33.950000000000003" customHeight="1" x14ac:dyDescent="0.25">
      <c r="B26" s="68">
        <v>20</v>
      </c>
      <c r="C26" s="69">
        <v>40233</v>
      </c>
      <c r="D26" s="70">
        <v>95635</v>
      </c>
      <c r="E26" s="71" t="s">
        <v>2065</v>
      </c>
      <c r="F26" s="72" t="s">
        <v>1936</v>
      </c>
      <c r="G26" s="72" t="s">
        <v>0</v>
      </c>
      <c r="H26" s="71" t="s">
        <v>1855</v>
      </c>
      <c r="I26" s="71" t="s">
        <v>1</v>
      </c>
      <c r="J26" s="71" t="s">
        <v>2</v>
      </c>
      <c r="K26" s="71" t="s">
        <v>5</v>
      </c>
      <c r="L26" s="71" t="s">
        <v>2066</v>
      </c>
      <c r="M26" s="73">
        <v>690000</v>
      </c>
      <c r="N26" s="73">
        <v>15</v>
      </c>
      <c r="O26" s="69">
        <v>43963</v>
      </c>
      <c r="P26" s="74" t="s">
        <v>2067</v>
      </c>
      <c r="Q26" s="75" t="s">
        <v>2068</v>
      </c>
      <c r="R26" s="76"/>
    </row>
    <row r="27" spans="2:18" ht="33.950000000000003" customHeight="1" x14ac:dyDescent="0.25">
      <c r="B27" s="68">
        <v>21</v>
      </c>
      <c r="C27" s="69">
        <v>40246</v>
      </c>
      <c r="D27" s="70">
        <v>95774</v>
      </c>
      <c r="E27" s="71" t="s">
        <v>2069</v>
      </c>
      <c r="F27" s="72" t="s">
        <v>1889</v>
      </c>
      <c r="G27" s="72" t="s">
        <v>0</v>
      </c>
      <c r="H27" s="71" t="s">
        <v>1855</v>
      </c>
      <c r="I27" s="71" t="s">
        <v>1</v>
      </c>
      <c r="J27" s="71" t="s">
        <v>3</v>
      </c>
      <c r="K27" s="71" t="s">
        <v>2070</v>
      </c>
      <c r="L27" s="71" t="s">
        <v>2071</v>
      </c>
      <c r="M27" s="73">
        <v>962945</v>
      </c>
      <c r="N27" s="73">
        <v>10</v>
      </c>
      <c r="O27" s="69">
        <v>43963</v>
      </c>
      <c r="P27" s="74" t="s">
        <v>2072</v>
      </c>
      <c r="Q27" s="75" t="s">
        <v>2073</v>
      </c>
      <c r="R27" s="76"/>
    </row>
    <row r="28" spans="2:18" ht="45" x14ac:dyDescent="0.25">
      <c r="B28" s="68">
        <v>22</v>
      </c>
      <c r="C28" s="69">
        <v>40247</v>
      </c>
      <c r="D28" s="70">
        <v>95797</v>
      </c>
      <c r="E28" s="71" t="s">
        <v>2074</v>
      </c>
      <c r="F28" s="72" t="s">
        <v>1828</v>
      </c>
      <c r="G28" s="72" t="s">
        <v>0</v>
      </c>
      <c r="H28" s="71" t="s">
        <v>2047</v>
      </c>
      <c r="I28" s="71" t="s">
        <v>1</v>
      </c>
      <c r="J28" s="71" t="s">
        <v>3</v>
      </c>
      <c r="K28" s="71" t="s">
        <v>2075</v>
      </c>
      <c r="L28" s="71" t="s">
        <v>2076</v>
      </c>
      <c r="M28" s="73">
        <v>5450000</v>
      </c>
      <c r="N28" s="73">
        <v>75</v>
      </c>
      <c r="O28" s="69">
        <v>43963</v>
      </c>
      <c r="P28" s="74" t="s">
        <v>2077</v>
      </c>
      <c r="Q28" s="75" t="s">
        <v>2078</v>
      </c>
      <c r="R28" s="76"/>
    </row>
    <row r="29" spans="2:18" ht="33.950000000000003" customHeight="1" x14ac:dyDescent="0.25">
      <c r="B29" s="68">
        <v>23</v>
      </c>
      <c r="C29" s="69">
        <v>40262</v>
      </c>
      <c r="D29" s="70">
        <v>95933</v>
      </c>
      <c r="E29" s="71" t="s">
        <v>2079</v>
      </c>
      <c r="F29" s="72" t="s">
        <v>1828</v>
      </c>
      <c r="G29" s="72" t="s">
        <v>0</v>
      </c>
      <c r="H29" s="71" t="s">
        <v>1850</v>
      </c>
      <c r="I29" s="71" t="s">
        <v>4</v>
      </c>
      <c r="J29" s="71" t="s">
        <v>2</v>
      </c>
      <c r="K29" s="71" t="s">
        <v>5</v>
      </c>
      <c r="L29" s="71" t="s">
        <v>2080</v>
      </c>
      <c r="M29" s="73">
        <v>1030320</v>
      </c>
      <c r="N29" s="73">
        <v>8</v>
      </c>
      <c r="O29" s="69">
        <v>43963</v>
      </c>
      <c r="P29" s="74" t="s">
        <v>2077</v>
      </c>
      <c r="Q29" s="75" t="s">
        <v>2081</v>
      </c>
      <c r="R29" s="76"/>
    </row>
    <row r="30" spans="2:18" ht="60" x14ac:dyDescent="0.25">
      <c r="B30" s="68">
        <v>24</v>
      </c>
      <c r="C30" s="69">
        <v>40270</v>
      </c>
      <c r="D30" s="70">
        <v>96044</v>
      </c>
      <c r="E30" s="71" t="s">
        <v>2082</v>
      </c>
      <c r="F30" s="72" t="s">
        <v>1828</v>
      </c>
      <c r="G30" s="72" t="s">
        <v>0</v>
      </c>
      <c r="H30" s="71" t="s">
        <v>2083</v>
      </c>
      <c r="I30" s="71" t="s">
        <v>1</v>
      </c>
      <c r="J30" s="71" t="s">
        <v>3</v>
      </c>
      <c r="K30" s="71" t="s">
        <v>2084</v>
      </c>
      <c r="L30" s="71" t="s">
        <v>2085</v>
      </c>
      <c r="M30" s="73">
        <v>2260000</v>
      </c>
      <c r="N30" s="73">
        <v>50</v>
      </c>
      <c r="O30" s="69">
        <v>43963</v>
      </c>
      <c r="P30" s="74" t="s">
        <v>2086</v>
      </c>
      <c r="Q30" s="75" t="s">
        <v>2087</v>
      </c>
      <c r="R30" s="76"/>
    </row>
    <row r="31" spans="2:18" ht="45" x14ac:dyDescent="0.25">
      <c r="B31" s="68">
        <v>25</v>
      </c>
      <c r="C31" s="69">
        <v>40275</v>
      </c>
      <c r="D31" s="70">
        <v>96098</v>
      </c>
      <c r="E31" s="71" t="s">
        <v>2088</v>
      </c>
      <c r="F31" s="72" t="s">
        <v>1874</v>
      </c>
      <c r="G31" s="72" t="s">
        <v>0</v>
      </c>
      <c r="H31" s="71" t="s">
        <v>1855</v>
      </c>
      <c r="I31" s="71" t="s">
        <v>1</v>
      </c>
      <c r="J31" s="71" t="s">
        <v>3</v>
      </c>
      <c r="K31" s="71" t="s">
        <v>2089</v>
      </c>
      <c r="L31" s="71" t="s">
        <v>2090</v>
      </c>
      <c r="M31" s="73">
        <v>2956000</v>
      </c>
      <c r="N31" s="73">
        <v>10</v>
      </c>
      <c r="O31" s="69">
        <v>43963</v>
      </c>
      <c r="P31" s="74" t="s">
        <v>106</v>
      </c>
      <c r="Q31" s="75" t="s">
        <v>2091</v>
      </c>
      <c r="R31" s="76"/>
    </row>
    <row r="32" spans="2:18" ht="45" x14ac:dyDescent="0.25">
      <c r="B32" s="68">
        <v>26</v>
      </c>
      <c r="C32" s="69">
        <v>40294</v>
      </c>
      <c r="D32" s="70">
        <v>96294</v>
      </c>
      <c r="E32" s="71" t="s">
        <v>2092</v>
      </c>
      <c r="F32" s="72" t="s">
        <v>1818</v>
      </c>
      <c r="G32" s="72" t="s">
        <v>0</v>
      </c>
      <c r="H32" s="71" t="s">
        <v>1998</v>
      </c>
      <c r="I32" s="71" t="s">
        <v>1</v>
      </c>
      <c r="J32" s="71" t="s">
        <v>2</v>
      </c>
      <c r="K32" s="71" t="s">
        <v>5</v>
      </c>
      <c r="L32" s="71" t="s">
        <v>2035</v>
      </c>
      <c r="M32" s="73">
        <v>1203100</v>
      </c>
      <c r="N32" s="73">
        <v>11</v>
      </c>
      <c r="O32" s="69">
        <v>43963</v>
      </c>
      <c r="P32" s="74" t="s">
        <v>2093</v>
      </c>
      <c r="Q32" s="75" t="s">
        <v>2094</v>
      </c>
      <c r="R32" s="76"/>
    </row>
    <row r="33" spans="2:18" ht="45" x14ac:dyDescent="0.25">
      <c r="B33" s="68">
        <v>27</v>
      </c>
      <c r="C33" s="69">
        <v>40297</v>
      </c>
      <c r="D33" s="70">
        <v>96378</v>
      </c>
      <c r="E33" s="71" t="s">
        <v>2095</v>
      </c>
      <c r="F33" s="72" t="s">
        <v>2096</v>
      </c>
      <c r="G33" s="72" t="s">
        <v>0</v>
      </c>
      <c r="H33" s="71" t="s">
        <v>1855</v>
      </c>
      <c r="I33" s="71" t="s">
        <v>1</v>
      </c>
      <c r="J33" s="71" t="s">
        <v>3</v>
      </c>
      <c r="K33" s="71" t="s">
        <v>2097</v>
      </c>
      <c r="L33" s="71" t="s">
        <v>2098</v>
      </c>
      <c r="M33" s="73">
        <v>1198100</v>
      </c>
      <c r="N33" s="73">
        <v>10</v>
      </c>
      <c r="O33" s="69">
        <v>43963</v>
      </c>
      <c r="P33" s="74" t="s">
        <v>1737</v>
      </c>
      <c r="Q33" s="75" t="s">
        <v>2099</v>
      </c>
      <c r="R33" s="76"/>
    </row>
    <row r="34" spans="2:18" ht="75" x14ac:dyDescent="0.25">
      <c r="B34" s="68">
        <v>28</v>
      </c>
      <c r="C34" s="69">
        <v>40330</v>
      </c>
      <c r="D34" s="70">
        <v>96773</v>
      </c>
      <c r="E34" s="71" t="s">
        <v>2100</v>
      </c>
      <c r="F34" s="72" t="s">
        <v>2101</v>
      </c>
      <c r="G34" s="72" t="s">
        <v>0</v>
      </c>
      <c r="H34" s="71" t="s">
        <v>1973</v>
      </c>
      <c r="I34" s="71" t="s">
        <v>1</v>
      </c>
      <c r="J34" s="71" t="s">
        <v>3</v>
      </c>
      <c r="K34" s="71" t="s">
        <v>2102</v>
      </c>
      <c r="L34" s="71" t="s">
        <v>2103</v>
      </c>
      <c r="M34" s="73">
        <v>3442554</v>
      </c>
      <c r="N34" s="73">
        <v>20</v>
      </c>
      <c r="O34" s="69">
        <v>43963</v>
      </c>
      <c r="P34" s="74" t="s">
        <v>2104</v>
      </c>
      <c r="Q34" s="75" t="s">
        <v>2105</v>
      </c>
      <c r="R34" s="76"/>
    </row>
    <row r="35" spans="2:18" ht="33.950000000000003" customHeight="1" x14ac:dyDescent="0.25">
      <c r="B35" s="68">
        <v>29</v>
      </c>
      <c r="C35" s="69">
        <v>40338</v>
      </c>
      <c r="D35" s="70">
        <v>96851</v>
      </c>
      <c r="E35" s="71" t="s">
        <v>2106</v>
      </c>
      <c r="F35" s="72" t="s">
        <v>2008</v>
      </c>
      <c r="G35" s="72" t="s">
        <v>0</v>
      </c>
      <c r="H35" s="71" t="s">
        <v>1983</v>
      </c>
      <c r="I35" s="71" t="s">
        <v>35</v>
      </c>
      <c r="J35" s="71" t="s">
        <v>2</v>
      </c>
      <c r="K35" s="71" t="s">
        <v>5</v>
      </c>
      <c r="L35" s="71" t="s">
        <v>2107</v>
      </c>
      <c r="M35" s="73">
        <v>780700</v>
      </c>
      <c r="N35" s="73">
        <v>10</v>
      </c>
      <c r="O35" s="69">
        <v>43963</v>
      </c>
      <c r="P35" s="74" t="s">
        <v>69</v>
      </c>
      <c r="Q35" s="75" t="s">
        <v>2108</v>
      </c>
      <c r="R35" s="76"/>
    </row>
    <row r="36" spans="2:18" ht="45" x14ac:dyDescent="0.25">
      <c r="B36" s="68">
        <v>30</v>
      </c>
      <c r="C36" s="69">
        <v>40343</v>
      </c>
      <c r="D36" s="70">
        <v>96915</v>
      </c>
      <c r="E36" s="71" t="s">
        <v>2109</v>
      </c>
      <c r="F36" s="72" t="s">
        <v>2110</v>
      </c>
      <c r="G36" s="72" t="s">
        <v>0</v>
      </c>
      <c r="H36" s="71" t="s">
        <v>1855</v>
      </c>
      <c r="I36" s="71" t="s">
        <v>1</v>
      </c>
      <c r="J36" s="71" t="s">
        <v>3</v>
      </c>
      <c r="K36" s="71" t="s">
        <v>2111</v>
      </c>
      <c r="L36" s="71" t="s">
        <v>2062</v>
      </c>
      <c r="M36" s="73">
        <v>1818000</v>
      </c>
      <c r="N36" s="73">
        <v>10</v>
      </c>
      <c r="O36" s="69">
        <v>43963</v>
      </c>
      <c r="P36" s="74" t="s">
        <v>2112</v>
      </c>
      <c r="Q36" s="75" t="s">
        <v>2113</v>
      </c>
      <c r="R36" s="76"/>
    </row>
    <row r="37" spans="2:18" ht="33.950000000000003" customHeight="1" x14ac:dyDescent="0.25">
      <c r="B37" s="68">
        <v>31</v>
      </c>
      <c r="C37" s="69">
        <v>40344</v>
      </c>
      <c r="D37" s="70">
        <v>96922</v>
      </c>
      <c r="E37" s="71" t="s">
        <v>2114</v>
      </c>
      <c r="F37" s="72" t="s">
        <v>1847</v>
      </c>
      <c r="G37" s="72" t="s">
        <v>0</v>
      </c>
      <c r="H37" s="71" t="s">
        <v>1855</v>
      </c>
      <c r="I37" s="71" t="s">
        <v>4</v>
      </c>
      <c r="J37" s="71" t="s">
        <v>2</v>
      </c>
      <c r="K37" s="71" t="s">
        <v>5</v>
      </c>
      <c r="L37" s="71" t="s">
        <v>2115</v>
      </c>
      <c r="M37" s="73">
        <v>1477000</v>
      </c>
      <c r="N37" s="73">
        <v>10</v>
      </c>
      <c r="O37" s="69">
        <v>43963</v>
      </c>
      <c r="P37" s="74" t="s">
        <v>2116</v>
      </c>
      <c r="Q37" s="75" t="s">
        <v>2117</v>
      </c>
      <c r="R37" s="76"/>
    </row>
    <row r="38" spans="2:18" ht="45" x14ac:dyDescent="0.25">
      <c r="B38" s="68">
        <v>32</v>
      </c>
      <c r="C38" s="69">
        <v>40345</v>
      </c>
      <c r="D38" s="70">
        <v>96946</v>
      </c>
      <c r="E38" s="71" t="s">
        <v>2118</v>
      </c>
      <c r="F38" s="72" t="s">
        <v>1820</v>
      </c>
      <c r="G38" s="72" t="s">
        <v>0</v>
      </c>
      <c r="H38" s="71" t="s">
        <v>1989</v>
      </c>
      <c r="I38" s="71" t="s">
        <v>1</v>
      </c>
      <c r="J38" s="71" t="s">
        <v>3</v>
      </c>
      <c r="K38" s="71" t="s">
        <v>2119</v>
      </c>
      <c r="L38" s="71" t="s">
        <v>2120</v>
      </c>
      <c r="M38" s="73">
        <v>3750000</v>
      </c>
      <c r="N38" s="73">
        <v>37</v>
      </c>
      <c r="O38" s="69">
        <v>43963</v>
      </c>
      <c r="P38" s="74" t="s">
        <v>2121</v>
      </c>
      <c r="Q38" s="75" t="s">
        <v>2122</v>
      </c>
      <c r="R38" s="76"/>
    </row>
    <row r="39" spans="2:18" ht="33.950000000000003" customHeight="1" x14ac:dyDescent="0.25">
      <c r="B39" s="68">
        <v>33</v>
      </c>
      <c r="C39" s="69">
        <v>40346</v>
      </c>
      <c r="D39" s="70">
        <v>96957</v>
      </c>
      <c r="E39" s="71" t="s">
        <v>2123</v>
      </c>
      <c r="F39" s="72" t="s">
        <v>2124</v>
      </c>
      <c r="G39" s="72" t="s">
        <v>0</v>
      </c>
      <c r="H39" s="71" t="s">
        <v>1998</v>
      </c>
      <c r="I39" s="71" t="s">
        <v>1</v>
      </c>
      <c r="J39" s="71" t="s">
        <v>2</v>
      </c>
      <c r="K39" s="71" t="s">
        <v>5</v>
      </c>
      <c r="L39" s="71" t="s">
        <v>2125</v>
      </c>
      <c r="M39" s="73">
        <v>550000</v>
      </c>
      <c r="N39" s="73">
        <v>8</v>
      </c>
      <c r="O39" s="69">
        <v>43963</v>
      </c>
      <c r="P39" s="74" t="s">
        <v>2126</v>
      </c>
      <c r="Q39" s="75" t="s">
        <v>2127</v>
      </c>
      <c r="R39" s="76"/>
    </row>
    <row r="40" spans="2:18" ht="33.950000000000003" customHeight="1" x14ac:dyDescent="0.25">
      <c r="B40" s="68">
        <v>34</v>
      </c>
      <c r="C40" s="69">
        <v>40347</v>
      </c>
      <c r="D40" s="70">
        <v>96987</v>
      </c>
      <c r="E40" s="71" t="s">
        <v>2128</v>
      </c>
      <c r="F40" s="72" t="s">
        <v>1800</v>
      </c>
      <c r="G40" s="72" t="s">
        <v>0</v>
      </c>
      <c r="H40" s="71" t="s">
        <v>1850</v>
      </c>
      <c r="I40" s="71" t="s">
        <v>1</v>
      </c>
      <c r="J40" s="71" t="s">
        <v>2</v>
      </c>
      <c r="K40" s="71" t="s">
        <v>5</v>
      </c>
      <c r="L40" s="71" t="s">
        <v>2129</v>
      </c>
      <c r="M40" s="73">
        <v>632160</v>
      </c>
      <c r="N40" s="73">
        <v>8</v>
      </c>
      <c r="O40" s="69">
        <v>43963</v>
      </c>
      <c r="P40" s="74" t="s">
        <v>2130</v>
      </c>
      <c r="Q40" s="75" t="s">
        <v>2131</v>
      </c>
      <c r="R40" s="76"/>
    </row>
    <row r="41" spans="2:18" ht="45" x14ac:dyDescent="0.25">
      <c r="B41" s="68">
        <v>35</v>
      </c>
      <c r="C41" s="69">
        <v>40360</v>
      </c>
      <c r="D41" s="70">
        <v>97140</v>
      </c>
      <c r="E41" s="71" t="s">
        <v>2132</v>
      </c>
      <c r="F41" s="72" t="s">
        <v>1852</v>
      </c>
      <c r="G41" s="72" t="s">
        <v>0</v>
      </c>
      <c r="H41" s="71" t="s">
        <v>1907</v>
      </c>
      <c r="I41" s="71" t="s">
        <v>118</v>
      </c>
      <c r="J41" s="71" t="s">
        <v>3</v>
      </c>
      <c r="K41" s="71" t="s">
        <v>2133</v>
      </c>
      <c r="L41" s="71" t="s">
        <v>2134</v>
      </c>
      <c r="M41" s="73">
        <v>1110900</v>
      </c>
      <c r="N41" s="73">
        <v>9</v>
      </c>
      <c r="O41" s="69">
        <v>43963</v>
      </c>
      <c r="P41" s="74" t="s">
        <v>98</v>
      </c>
      <c r="Q41" s="75" t="s">
        <v>2135</v>
      </c>
      <c r="R41" s="76"/>
    </row>
    <row r="42" spans="2:18" ht="33.950000000000003" customHeight="1" x14ac:dyDescent="0.25">
      <c r="B42" s="68">
        <v>36</v>
      </c>
      <c r="C42" s="69">
        <v>40361</v>
      </c>
      <c r="D42" s="70">
        <v>97165</v>
      </c>
      <c r="E42" s="71" t="s">
        <v>2136</v>
      </c>
      <c r="F42" s="72" t="s">
        <v>1877</v>
      </c>
      <c r="G42" s="72" t="s">
        <v>0</v>
      </c>
      <c r="H42" s="71" t="s">
        <v>2137</v>
      </c>
      <c r="I42" s="71" t="s">
        <v>1</v>
      </c>
      <c r="J42" s="71" t="s">
        <v>3</v>
      </c>
      <c r="K42" s="71" t="s">
        <v>2138</v>
      </c>
      <c r="L42" s="71" t="s">
        <v>2139</v>
      </c>
      <c r="M42" s="73">
        <v>1100000</v>
      </c>
      <c r="N42" s="73">
        <v>10</v>
      </c>
      <c r="O42" s="69">
        <v>43963</v>
      </c>
      <c r="P42" s="74" t="s">
        <v>2140</v>
      </c>
      <c r="Q42" s="75" t="s">
        <v>2141</v>
      </c>
      <c r="R42" s="76"/>
    </row>
    <row r="43" spans="2:18" ht="75" x14ac:dyDescent="0.25">
      <c r="B43" s="68">
        <v>37</v>
      </c>
      <c r="C43" s="69">
        <v>40372</v>
      </c>
      <c r="D43" s="70">
        <v>97283</v>
      </c>
      <c r="E43" s="71" t="s">
        <v>2142</v>
      </c>
      <c r="F43" s="72" t="s">
        <v>2101</v>
      </c>
      <c r="G43" s="72" t="s">
        <v>0</v>
      </c>
      <c r="H43" s="71" t="s">
        <v>1973</v>
      </c>
      <c r="I43" s="71" t="s">
        <v>1</v>
      </c>
      <c r="J43" s="71" t="s">
        <v>3</v>
      </c>
      <c r="K43" s="71" t="s">
        <v>2143</v>
      </c>
      <c r="L43" s="71" t="s">
        <v>2144</v>
      </c>
      <c r="M43" s="73">
        <v>2065000</v>
      </c>
      <c r="N43" s="73">
        <v>25</v>
      </c>
      <c r="O43" s="69">
        <v>43963</v>
      </c>
      <c r="P43" s="74" t="s">
        <v>2145</v>
      </c>
      <c r="Q43" s="75" t="s">
        <v>2146</v>
      </c>
      <c r="R43" s="76"/>
    </row>
    <row r="44" spans="2:18" ht="45" x14ac:dyDescent="0.25">
      <c r="B44" s="68">
        <v>38</v>
      </c>
      <c r="C44" s="69">
        <v>40381</v>
      </c>
      <c r="D44" s="70">
        <v>97409</v>
      </c>
      <c r="E44" s="71" t="s">
        <v>2147</v>
      </c>
      <c r="F44" s="72" t="s">
        <v>1936</v>
      </c>
      <c r="G44" s="72" t="s">
        <v>0</v>
      </c>
      <c r="H44" s="71" t="s">
        <v>2148</v>
      </c>
      <c r="I44" s="71" t="s">
        <v>1</v>
      </c>
      <c r="J44" s="71" t="s">
        <v>2</v>
      </c>
      <c r="K44" s="71" t="s">
        <v>33</v>
      </c>
      <c r="L44" s="71" t="s">
        <v>2149</v>
      </c>
      <c r="M44" s="73">
        <v>1266705</v>
      </c>
      <c r="N44" s="73">
        <v>24</v>
      </c>
      <c r="O44" s="69">
        <v>43963</v>
      </c>
      <c r="P44" s="74" t="s">
        <v>2150</v>
      </c>
      <c r="Q44" s="75" t="s">
        <v>2151</v>
      </c>
      <c r="R44" s="76"/>
    </row>
    <row r="45" spans="2:18" ht="33.950000000000003" customHeight="1" x14ac:dyDescent="0.25">
      <c r="B45" s="68">
        <v>39</v>
      </c>
      <c r="C45" s="69">
        <v>40387</v>
      </c>
      <c r="D45" s="70">
        <v>97485</v>
      </c>
      <c r="E45" s="71" t="s">
        <v>2152</v>
      </c>
      <c r="F45" s="72" t="s">
        <v>1967</v>
      </c>
      <c r="G45" s="72" t="s">
        <v>0</v>
      </c>
      <c r="H45" s="71" t="s">
        <v>2083</v>
      </c>
      <c r="I45" s="71" t="s">
        <v>4</v>
      </c>
      <c r="J45" s="71" t="s">
        <v>2</v>
      </c>
      <c r="K45" s="71" t="s">
        <v>33</v>
      </c>
      <c r="L45" s="71" t="s">
        <v>2153</v>
      </c>
      <c r="M45" s="73">
        <v>533870</v>
      </c>
      <c r="N45" s="73">
        <v>5</v>
      </c>
      <c r="O45" s="69">
        <v>43963</v>
      </c>
      <c r="P45" s="74" t="s">
        <v>2154</v>
      </c>
      <c r="Q45" s="75" t="s">
        <v>2155</v>
      </c>
      <c r="R45" s="76"/>
    </row>
    <row r="46" spans="2:18" ht="33.950000000000003" customHeight="1" x14ac:dyDescent="0.25">
      <c r="B46" s="68">
        <v>40</v>
      </c>
      <c r="C46" s="69">
        <v>40400</v>
      </c>
      <c r="D46" s="70">
        <v>97634</v>
      </c>
      <c r="E46" s="71" t="s">
        <v>2156</v>
      </c>
      <c r="F46" s="72" t="s">
        <v>2124</v>
      </c>
      <c r="G46" s="72" t="s">
        <v>0</v>
      </c>
      <c r="H46" s="71" t="s">
        <v>1855</v>
      </c>
      <c r="I46" s="71" t="s">
        <v>1</v>
      </c>
      <c r="J46" s="71" t="s">
        <v>2</v>
      </c>
      <c r="K46" s="71" t="s">
        <v>5</v>
      </c>
      <c r="L46" s="71" t="s">
        <v>2157</v>
      </c>
      <c r="M46" s="73">
        <v>549549</v>
      </c>
      <c r="N46" s="73">
        <v>3</v>
      </c>
      <c r="O46" s="69">
        <v>43963</v>
      </c>
      <c r="P46" s="74" t="s">
        <v>2158</v>
      </c>
      <c r="Q46" s="75" t="s">
        <v>2159</v>
      </c>
      <c r="R46" s="76"/>
    </row>
    <row r="47" spans="2:18" ht="45" x14ac:dyDescent="0.25">
      <c r="B47" s="68">
        <v>41</v>
      </c>
      <c r="C47" s="69">
        <v>40401</v>
      </c>
      <c r="D47" s="70">
        <v>97645</v>
      </c>
      <c r="E47" s="71" t="s">
        <v>2160</v>
      </c>
      <c r="F47" s="72" t="s">
        <v>1810</v>
      </c>
      <c r="G47" s="72" t="s">
        <v>0</v>
      </c>
      <c r="H47" s="71" t="s">
        <v>1946</v>
      </c>
      <c r="I47" s="71" t="s">
        <v>1</v>
      </c>
      <c r="J47" s="71" t="s">
        <v>3</v>
      </c>
      <c r="K47" s="71" t="s">
        <v>2161</v>
      </c>
      <c r="L47" s="71" t="s">
        <v>2162</v>
      </c>
      <c r="M47" s="73">
        <v>2990000</v>
      </c>
      <c r="N47" s="73">
        <v>30</v>
      </c>
      <c r="O47" s="69">
        <v>43963</v>
      </c>
      <c r="P47" s="74" t="s">
        <v>2163</v>
      </c>
      <c r="Q47" s="75" t="s">
        <v>2164</v>
      </c>
      <c r="R47" s="76"/>
    </row>
    <row r="48" spans="2:18" ht="60" x14ac:dyDescent="0.25">
      <c r="B48" s="68">
        <v>42</v>
      </c>
      <c r="C48" s="69">
        <v>40401</v>
      </c>
      <c r="D48" s="70">
        <v>97652</v>
      </c>
      <c r="E48" s="71" t="s">
        <v>2165</v>
      </c>
      <c r="F48" s="72" t="s">
        <v>2166</v>
      </c>
      <c r="G48" s="72" t="s">
        <v>0</v>
      </c>
      <c r="H48" s="71" t="s">
        <v>1973</v>
      </c>
      <c r="I48" s="71" t="s">
        <v>1</v>
      </c>
      <c r="J48" s="71" t="s">
        <v>3</v>
      </c>
      <c r="K48" s="71" t="s">
        <v>2089</v>
      </c>
      <c r="L48" s="71" t="s">
        <v>2167</v>
      </c>
      <c r="M48" s="73">
        <v>5272830</v>
      </c>
      <c r="N48" s="73">
        <v>35</v>
      </c>
      <c r="O48" s="69">
        <v>43963</v>
      </c>
      <c r="P48" s="74" t="s">
        <v>2168</v>
      </c>
      <c r="Q48" s="75" t="s">
        <v>2169</v>
      </c>
      <c r="R48" s="76"/>
    </row>
    <row r="49" spans="2:18" ht="45" x14ac:dyDescent="0.25">
      <c r="B49" s="68">
        <v>43</v>
      </c>
      <c r="C49" s="69">
        <v>40413</v>
      </c>
      <c r="D49" s="70">
        <v>97780</v>
      </c>
      <c r="E49" s="71" t="s">
        <v>2170</v>
      </c>
      <c r="F49" s="72" t="s">
        <v>1897</v>
      </c>
      <c r="G49" s="72" t="s">
        <v>0</v>
      </c>
      <c r="H49" s="71" t="s">
        <v>1998</v>
      </c>
      <c r="I49" s="71" t="s">
        <v>235</v>
      </c>
      <c r="J49" s="71" t="s">
        <v>3</v>
      </c>
      <c r="K49" s="71" t="s">
        <v>2089</v>
      </c>
      <c r="L49" s="71" t="s">
        <v>2171</v>
      </c>
      <c r="M49" s="73">
        <v>2000000</v>
      </c>
      <c r="N49" s="73">
        <v>15</v>
      </c>
      <c r="O49" s="69">
        <v>43963</v>
      </c>
      <c r="P49" s="74" t="s">
        <v>2172</v>
      </c>
      <c r="Q49" s="75" t="s">
        <v>2173</v>
      </c>
      <c r="R49" s="76"/>
    </row>
    <row r="50" spans="2:18" ht="45" x14ac:dyDescent="0.25">
      <c r="B50" s="68">
        <v>44</v>
      </c>
      <c r="C50" s="69">
        <v>40415</v>
      </c>
      <c r="D50" s="70">
        <v>97812</v>
      </c>
      <c r="E50" s="71" t="s">
        <v>2174</v>
      </c>
      <c r="F50" s="72" t="s">
        <v>1794</v>
      </c>
      <c r="G50" s="72" t="s">
        <v>0</v>
      </c>
      <c r="H50" s="71" t="s">
        <v>1855</v>
      </c>
      <c r="I50" s="71" t="s">
        <v>1</v>
      </c>
      <c r="J50" s="71" t="s">
        <v>3</v>
      </c>
      <c r="K50" s="71" t="s">
        <v>2175</v>
      </c>
      <c r="L50" s="71" t="s">
        <v>2176</v>
      </c>
      <c r="M50" s="73">
        <v>642448</v>
      </c>
      <c r="N50" s="73">
        <v>5</v>
      </c>
      <c r="O50" s="69">
        <v>43963</v>
      </c>
      <c r="P50" s="74" t="s">
        <v>2158</v>
      </c>
      <c r="Q50" s="75" t="s">
        <v>2177</v>
      </c>
      <c r="R50" s="76"/>
    </row>
    <row r="51" spans="2:18" ht="45" x14ac:dyDescent="0.25">
      <c r="B51" s="68">
        <v>45</v>
      </c>
      <c r="C51" s="69">
        <v>40416</v>
      </c>
      <c r="D51" s="70">
        <v>97843</v>
      </c>
      <c r="E51" s="71" t="s">
        <v>2178</v>
      </c>
      <c r="F51" s="72" t="s">
        <v>1849</v>
      </c>
      <c r="G51" s="72" t="s">
        <v>0</v>
      </c>
      <c r="H51" s="71" t="s">
        <v>2083</v>
      </c>
      <c r="I51" s="71" t="s">
        <v>1</v>
      </c>
      <c r="J51" s="71" t="s">
        <v>2</v>
      </c>
      <c r="K51" s="71" t="s">
        <v>5</v>
      </c>
      <c r="L51" s="71" t="s">
        <v>2179</v>
      </c>
      <c r="M51" s="73">
        <v>1100000</v>
      </c>
      <c r="N51" s="73">
        <v>30</v>
      </c>
      <c r="O51" s="69">
        <v>43963</v>
      </c>
      <c r="P51" s="74" t="s">
        <v>2180</v>
      </c>
      <c r="Q51" s="75" t="s">
        <v>2181</v>
      </c>
      <c r="R51" s="76"/>
    </row>
    <row r="52" spans="2:18" ht="33.950000000000003" customHeight="1" x14ac:dyDescent="0.25">
      <c r="B52" s="68">
        <v>46</v>
      </c>
      <c r="C52" s="69">
        <v>40424</v>
      </c>
      <c r="D52" s="70">
        <v>97920</v>
      </c>
      <c r="E52" s="71" t="s">
        <v>2182</v>
      </c>
      <c r="F52" s="72" t="s">
        <v>1820</v>
      </c>
      <c r="G52" s="72" t="s">
        <v>0</v>
      </c>
      <c r="H52" s="71" t="s">
        <v>1907</v>
      </c>
      <c r="I52" s="71" t="s">
        <v>1</v>
      </c>
      <c r="J52" s="71" t="s">
        <v>3</v>
      </c>
      <c r="K52" s="71" t="s">
        <v>2183</v>
      </c>
      <c r="L52" s="71" t="s">
        <v>2184</v>
      </c>
      <c r="M52" s="73">
        <v>10473700</v>
      </c>
      <c r="N52" s="73">
        <v>15</v>
      </c>
      <c r="O52" s="69">
        <v>43963</v>
      </c>
      <c r="P52" s="74" t="s">
        <v>2185</v>
      </c>
      <c r="Q52" s="75" t="s">
        <v>2186</v>
      </c>
      <c r="R52" s="76"/>
    </row>
    <row r="53" spans="2:18" ht="33.950000000000003" customHeight="1" x14ac:dyDescent="0.25">
      <c r="B53" s="68">
        <v>47</v>
      </c>
      <c r="C53" s="69">
        <v>40451</v>
      </c>
      <c r="D53" s="70">
        <v>98138</v>
      </c>
      <c r="E53" s="71" t="s">
        <v>2187</v>
      </c>
      <c r="F53" s="72" t="s">
        <v>2188</v>
      </c>
      <c r="G53" s="72" t="s">
        <v>0</v>
      </c>
      <c r="H53" s="71" t="s">
        <v>1855</v>
      </c>
      <c r="I53" s="71" t="s">
        <v>1</v>
      </c>
      <c r="J53" s="71" t="s">
        <v>2</v>
      </c>
      <c r="K53" s="71" t="s">
        <v>5</v>
      </c>
      <c r="L53" s="71" t="s">
        <v>2189</v>
      </c>
      <c r="M53" s="73">
        <v>1152225</v>
      </c>
      <c r="N53" s="73">
        <v>5</v>
      </c>
      <c r="O53" s="69">
        <v>43963</v>
      </c>
      <c r="P53" s="74" t="s">
        <v>2190</v>
      </c>
      <c r="Q53" s="75" t="s">
        <v>2191</v>
      </c>
      <c r="R53" s="76"/>
    </row>
    <row r="54" spans="2:18" ht="75" x14ac:dyDescent="0.25">
      <c r="B54" s="68">
        <v>48</v>
      </c>
      <c r="C54" s="69">
        <v>40455</v>
      </c>
      <c r="D54" s="70">
        <v>98163</v>
      </c>
      <c r="E54" s="71" t="s">
        <v>2192</v>
      </c>
      <c r="F54" s="72" t="s">
        <v>1843</v>
      </c>
      <c r="G54" s="72" t="s">
        <v>0</v>
      </c>
      <c r="H54" s="71" t="s">
        <v>1973</v>
      </c>
      <c r="I54" s="71" t="s">
        <v>1</v>
      </c>
      <c r="J54" s="71" t="s">
        <v>3</v>
      </c>
      <c r="K54" s="71" t="s">
        <v>2193</v>
      </c>
      <c r="L54" s="71" t="s">
        <v>2194</v>
      </c>
      <c r="M54" s="73">
        <v>7650000</v>
      </c>
      <c r="N54" s="73">
        <v>19</v>
      </c>
      <c r="O54" s="69">
        <v>43963</v>
      </c>
      <c r="P54" s="74" t="s">
        <v>2195</v>
      </c>
      <c r="Q54" s="75" t="s">
        <v>2196</v>
      </c>
      <c r="R54" s="76"/>
    </row>
    <row r="55" spans="2:18" ht="60" x14ac:dyDescent="0.25">
      <c r="B55" s="68">
        <v>49</v>
      </c>
      <c r="C55" s="69">
        <v>40462</v>
      </c>
      <c r="D55" s="70">
        <v>98234</v>
      </c>
      <c r="E55" s="71" t="s">
        <v>2197</v>
      </c>
      <c r="F55" s="72" t="s">
        <v>2046</v>
      </c>
      <c r="G55" s="72" t="s">
        <v>0</v>
      </c>
      <c r="H55" s="71" t="s">
        <v>1973</v>
      </c>
      <c r="I55" s="71" t="s">
        <v>1</v>
      </c>
      <c r="J55" s="71" t="s">
        <v>3</v>
      </c>
      <c r="K55" s="71" t="s">
        <v>2198</v>
      </c>
      <c r="L55" s="71" t="s">
        <v>2199</v>
      </c>
      <c r="M55" s="73">
        <v>4431200</v>
      </c>
      <c r="N55" s="73">
        <v>10</v>
      </c>
      <c r="O55" s="69">
        <v>43963</v>
      </c>
      <c r="P55" s="74" t="s">
        <v>2150</v>
      </c>
      <c r="Q55" s="75" t="s">
        <v>2200</v>
      </c>
      <c r="R55" s="76"/>
    </row>
    <row r="56" spans="2:18" ht="45" x14ac:dyDescent="0.25">
      <c r="B56" s="68">
        <v>50</v>
      </c>
      <c r="C56" s="69">
        <v>40470</v>
      </c>
      <c r="D56" s="70">
        <v>98348</v>
      </c>
      <c r="E56" s="71" t="s">
        <v>2201</v>
      </c>
      <c r="F56" s="72" t="s">
        <v>2202</v>
      </c>
      <c r="G56" s="72" t="s">
        <v>0</v>
      </c>
      <c r="H56" s="71" t="s">
        <v>2047</v>
      </c>
      <c r="I56" s="71" t="s">
        <v>168</v>
      </c>
      <c r="J56" s="71" t="s">
        <v>3</v>
      </c>
      <c r="K56" s="71" t="s">
        <v>2203</v>
      </c>
      <c r="L56" s="71" t="s">
        <v>2204</v>
      </c>
      <c r="M56" s="73">
        <v>1080000</v>
      </c>
      <c r="N56" s="73">
        <v>4</v>
      </c>
      <c r="O56" s="69">
        <v>43963</v>
      </c>
      <c r="P56" s="74" t="s">
        <v>2205</v>
      </c>
      <c r="Q56" s="75" t="s">
        <v>2206</v>
      </c>
      <c r="R56" s="76"/>
    </row>
    <row r="57" spans="2:18" ht="45" x14ac:dyDescent="0.25">
      <c r="B57" s="68">
        <v>51</v>
      </c>
      <c r="C57" s="69">
        <v>40476</v>
      </c>
      <c r="D57" s="70">
        <v>98410</v>
      </c>
      <c r="E57" s="71" t="s">
        <v>2207</v>
      </c>
      <c r="F57" s="72" t="s">
        <v>2208</v>
      </c>
      <c r="G57" s="72" t="s">
        <v>0</v>
      </c>
      <c r="H57" s="71" t="s">
        <v>1983</v>
      </c>
      <c r="I57" s="71" t="s">
        <v>1</v>
      </c>
      <c r="J57" s="71" t="s">
        <v>3</v>
      </c>
      <c r="K57" s="71" t="s">
        <v>2209</v>
      </c>
      <c r="L57" s="71" t="s">
        <v>2210</v>
      </c>
      <c r="M57" s="73">
        <v>1100000</v>
      </c>
      <c r="N57" s="73">
        <v>15</v>
      </c>
      <c r="O57" s="69">
        <v>43963</v>
      </c>
      <c r="P57" s="74" t="s">
        <v>2211</v>
      </c>
      <c r="Q57" s="75" t="s">
        <v>2212</v>
      </c>
      <c r="R57" s="76"/>
    </row>
    <row r="58" spans="2:18" ht="33.950000000000003" customHeight="1" x14ac:dyDescent="0.25">
      <c r="B58" s="68">
        <v>52</v>
      </c>
      <c r="C58" s="69">
        <v>40477</v>
      </c>
      <c r="D58" s="70">
        <v>98417</v>
      </c>
      <c r="E58" s="71" t="s">
        <v>2213</v>
      </c>
      <c r="F58" s="72" t="s">
        <v>2013</v>
      </c>
      <c r="G58" s="72" t="s">
        <v>0</v>
      </c>
      <c r="H58" s="71" t="s">
        <v>1953</v>
      </c>
      <c r="I58" s="71" t="s">
        <v>38</v>
      </c>
      <c r="J58" s="71" t="s">
        <v>2</v>
      </c>
      <c r="K58" s="71" t="s">
        <v>33</v>
      </c>
      <c r="L58" s="71" t="s">
        <v>2214</v>
      </c>
      <c r="M58" s="73">
        <v>1616000</v>
      </c>
      <c r="N58" s="73">
        <v>2</v>
      </c>
      <c r="O58" s="69">
        <v>43963</v>
      </c>
      <c r="P58" s="74" t="s">
        <v>2215</v>
      </c>
      <c r="Q58" s="75" t="s">
        <v>2216</v>
      </c>
      <c r="R58" s="76"/>
    </row>
    <row r="59" spans="2:18" ht="33.950000000000003" customHeight="1" x14ac:dyDescent="0.25">
      <c r="B59" s="68">
        <v>53</v>
      </c>
      <c r="C59" s="69">
        <v>40478</v>
      </c>
      <c r="D59" s="70">
        <v>98452</v>
      </c>
      <c r="E59" s="71" t="s">
        <v>2217</v>
      </c>
      <c r="F59" s="72" t="s">
        <v>1788</v>
      </c>
      <c r="G59" s="72" t="s">
        <v>0</v>
      </c>
      <c r="H59" s="71" t="s">
        <v>1855</v>
      </c>
      <c r="I59" s="71" t="s">
        <v>1</v>
      </c>
      <c r="J59" s="71" t="s">
        <v>2</v>
      </c>
      <c r="K59" s="71" t="s">
        <v>5</v>
      </c>
      <c r="L59" s="71" t="s">
        <v>2218</v>
      </c>
      <c r="M59" s="73">
        <v>1166515</v>
      </c>
      <c r="N59" s="73">
        <v>10</v>
      </c>
      <c r="O59" s="69">
        <v>43963</v>
      </c>
      <c r="P59" s="74" t="s">
        <v>2219</v>
      </c>
      <c r="Q59" s="75" t="s">
        <v>2220</v>
      </c>
      <c r="R59" s="76"/>
    </row>
    <row r="60" spans="2:18" ht="45" x14ac:dyDescent="0.25">
      <c r="B60" s="68">
        <v>54</v>
      </c>
      <c r="C60" s="69">
        <v>40487</v>
      </c>
      <c r="D60" s="70">
        <v>98533</v>
      </c>
      <c r="E60" s="71" t="s">
        <v>2221</v>
      </c>
      <c r="F60" s="72" t="s">
        <v>2110</v>
      </c>
      <c r="G60" s="72" t="s">
        <v>0</v>
      </c>
      <c r="H60" s="71" t="s">
        <v>1973</v>
      </c>
      <c r="I60" s="71" t="s">
        <v>1</v>
      </c>
      <c r="J60" s="71" t="s">
        <v>2</v>
      </c>
      <c r="K60" s="71" t="s">
        <v>33</v>
      </c>
      <c r="L60" s="71" t="s">
        <v>2222</v>
      </c>
      <c r="M60" s="73">
        <v>8000000</v>
      </c>
      <c r="N60" s="73">
        <v>32</v>
      </c>
      <c r="O60" s="69">
        <v>43963</v>
      </c>
      <c r="P60" s="74" t="s">
        <v>2223</v>
      </c>
      <c r="Q60" s="75" t="s">
        <v>2224</v>
      </c>
      <c r="R60" s="76"/>
    </row>
    <row r="61" spans="2:18" ht="45" x14ac:dyDescent="0.25">
      <c r="B61" s="68">
        <v>55</v>
      </c>
      <c r="C61" s="69">
        <v>40487</v>
      </c>
      <c r="D61" s="70">
        <v>98537</v>
      </c>
      <c r="E61" s="71" t="s">
        <v>2225</v>
      </c>
      <c r="F61" s="72" t="s">
        <v>1804</v>
      </c>
      <c r="G61" s="72" t="s">
        <v>0</v>
      </c>
      <c r="H61" s="71" t="s">
        <v>2047</v>
      </c>
      <c r="I61" s="71" t="s">
        <v>1</v>
      </c>
      <c r="J61" s="71" t="s">
        <v>3</v>
      </c>
      <c r="K61" s="71" t="s">
        <v>2226</v>
      </c>
      <c r="L61" s="71" t="s">
        <v>2227</v>
      </c>
      <c r="M61" s="73">
        <v>1160000</v>
      </c>
      <c r="N61" s="73">
        <v>10</v>
      </c>
      <c r="O61" s="69">
        <v>43963</v>
      </c>
      <c r="P61" s="74" t="s">
        <v>2228</v>
      </c>
      <c r="Q61" s="75" t="s">
        <v>2229</v>
      </c>
      <c r="R61" s="76"/>
    </row>
    <row r="62" spans="2:18" ht="45" x14ac:dyDescent="0.25">
      <c r="B62" s="68">
        <v>56</v>
      </c>
      <c r="C62" s="69">
        <v>40543</v>
      </c>
      <c r="D62" s="70">
        <v>99379</v>
      </c>
      <c r="E62" s="71" t="s">
        <v>2230</v>
      </c>
      <c r="F62" s="72" t="s">
        <v>1798</v>
      </c>
      <c r="G62" s="72" t="s">
        <v>0</v>
      </c>
      <c r="H62" s="71" t="s">
        <v>1875</v>
      </c>
      <c r="I62" s="71" t="s">
        <v>1</v>
      </c>
      <c r="J62" s="71" t="s">
        <v>3</v>
      </c>
      <c r="K62" s="71" t="s">
        <v>2231</v>
      </c>
      <c r="L62" s="71" t="s">
        <v>2232</v>
      </c>
      <c r="M62" s="73">
        <v>30634372</v>
      </c>
      <c r="N62" s="73">
        <v>200</v>
      </c>
      <c r="O62" s="69">
        <v>43966</v>
      </c>
      <c r="P62" s="74" t="s">
        <v>2233</v>
      </c>
      <c r="Q62" s="75" t="s">
        <v>2234</v>
      </c>
      <c r="R62" s="76"/>
    </row>
    <row r="63" spans="2:18" ht="45" x14ac:dyDescent="0.25">
      <c r="B63" s="68">
        <v>57</v>
      </c>
      <c r="C63" s="69">
        <v>40553</v>
      </c>
      <c r="D63" s="70">
        <v>99491</v>
      </c>
      <c r="E63" s="71" t="s">
        <v>2235</v>
      </c>
      <c r="F63" s="72" t="s">
        <v>2236</v>
      </c>
      <c r="G63" s="72" t="s">
        <v>0</v>
      </c>
      <c r="H63" s="71" t="s">
        <v>1875</v>
      </c>
      <c r="I63" s="71" t="s">
        <v>1</v>
      </c>
      <c r="J63" s="71" t="s">
        <v>3</v>
      </c>
      <c r="K63" s="71" t="s">
        <v>2237</v>
      </c>
      <c r="L63" s="71" t="s">
        <v>2238</v>
      </c>
      <c r="M63" s="73">
        <v>1157078</v>
      </c>
      <c r="N63" s="73">
        <v>10</v>
      </c>
      <c r="O63" s="69">
        <v>43959</v>
      </c>
      <c r="P63" s="74" t="s">
        <v>2239</v>
      </c>
      <c r="Q63" s="75" t="s">
        <v>2240</v>
      </c>
      <c r="R63" s="76"/>
    </row>
    <row r="64" spans="2:18" ht="33.950000000000003" customHeight="1" x14ac:dyDescent="0.25">
      <c r="B64" s="68">
        <v>58</v>
      </c>
      <c r="C64" s="69">
        <v>40620</v>
      </c>
      <c r="D64" s="70">
        <v>100390</v>
      </c>
      <c r="E64" s="71" t="s">
        <v>2241</v>
      </c>
      <c r="F64" s="72" t="s">
        <v>1902</v>
      </c>
      <c r="G64" s="72" t="s">
        <v>0</v>
      </c>
      <c r="H64" s="71" t="s">
        <v>1903</v>
      </c>
      <c r="I64" s="71" t="s">
        <v>1</v>
      </c>
      <c r="J64" s="71" t="s">
        <v>2</v>
      </c>
      <c r="K64" s="71" t="s">
        <v>33</v>
      </c>
      <c r="L64" s="71" t="s">
        <v>2242</v>
      </c>
      <c r="M64" s="73">
        <v>3300000</v>
      </c>
      <c r="N64" s="73">
        <v>10</v>
      </c>
      <c r="O64" s="69">
        <v>43978</v>
      </c>
      <c r="P64" s="74" t="s">
        <v>2243</v>
      </c>
      <c r="Q64" s="75" t="s">
        <v>2244</v>
      </c>
      <c r="R64" s="76"/>
    </row>
    <row r="65" spans="2:18" ht="45" x14ac:dyDescent="0.25">
      <c r="B65" s="68">
        <v>59</v>
      </c>
      <c r="C65" s="69">
        <v>40700</v>
      </c>
      <c r="D65" s="70">
        <v>101544</v>
      </c>
      <c r="E65" s="71" t="s">
        <v>2245</v>
      </c>
      <c r="F65" s="72" t="s">
        <v>1877</v>
      </c>
      <c r="G65" s="72" t="s">
        <v>0</v>
      </c>
      <c r="H65" s="71" t="s">
        <v>1887</v>
      </c>
      <c r="I65" s="71" t="s">
        <v>1</v>
      </c>
      <c r="J65" s="71" t="s">
        <v>3</v>
      </c>
      <c r="K65" s="71" t="s">
        <v>2246</v>
      </c>
      <c r="L65" s="71" t="s">
        <v>2247</v>
      </c>
      <c r="M65" s="73">
        <v>7000000</v>
      </c>
      <c r="N65" s="73">
        <v>10</v>
      </c>
      <c r="O65" s="69">
        <v>43963</v>
      </c>
      <c r="P65" s="74" t="s">
        <v>2248</v>
      </c>
      <c r="Q65" s="75" t="s">
        <v>2249</v>
      </c>
      <c r="R65" s="76"/>
    </row>
    <row r="66" spans="2:18" ht="75" x14ac:dyDescent="0.25">
      <c r="B66" s="68">
        <v>60</v>
      </c>
      <c r="C66" s="69">
        <v>40715</v>
      </c>
      <c r="D66" s="70">
        <v>101723</v>
      </c>
      <c r="E66" s="71" t="s">
        <v>2250</v>
      </c>
      <c r="F66" s="72" t="s">
        <v>2110</v>
      </c>
      <c r="G66" s="72" t="s">
        <v>0</v>
      </c>
      <c r="H66" s="71" t="s">
        <v>1973</v>
      </c>
      <c r="I66" s="71" t="s">
        <v>1</v>
      </c>
      <c r="J66" s="71" t="s">
        <v>3</v>
      </c>
      <c r="K66" s="71" t="s">
        <v>2251</v>
      </c>
      <c r="L66" s="71" t="s">
        <v>2252</v>
      </c>
      <c r="M66" s="73">
        <v>6972508</v>
      </c>
      <c r="N66" s="73">
        <v>30</v>
      </c>
      <c r="O66" s="69">
        <v>43963</v>
      </c>
      <c r="P66" s="74" t="s">
        <v>2253</v>
      </c>
      <c r="Q66" s="75" t="s">
        <v>2254</v>
      </c>
      <c r="R66" s="76"/>
    </row>
    <row r="67" spans="2:18" ht="33.950000000000003" customHeight="1" x14ac:dyDescent="0.25">
      <c r="B67" s="68">
        <v>61</v>
      </c>
      <c r="C67" s="69">
        <v>40750</v>
      </c>
      <c r="D67" s="70">
        <v>102112</v>
      </c>
      <c r="E67" s="71" t="s">
        <v>2255</v>
      </c>
      <c r="F67" s="72" t="s">
        <v>1820</v>
      </c>
      <c r="G67" s="72" t="s">
        <v>0</v>
      </c>
      <c r="H67" s="71" t="s">
        <v>1927</v>
      </c>
      <c r="I67" s="71" t="s">
        <v>1</v>
      </c>
      <c r="J67" s="71" t="s">
        <v>3</v>
      </c>
      <c r="K67" s="71" t="s">
        <v>2256</v>
      </c>
      <c r="L67" s="71" t="s">
        <v>2257</v>
      </c>
      <c r="M67" s="73">
        <v>9826255</v>
      </c>
      <c r="N67" s="73">
        <v>80</v>
      </c>
      <c r="O67" s="69">
        <v>43963</v>
      </c>
      <c r="P67" s="74" t="s">
        <v>2258</v>
      </c>
      <c r="Q67" s="75" t="s">
        <v>2259</v>
      </c>
      <c r="R67" s="76"/>
    </row>
    <row r="68" spans="2:18" ht="45" x14ac:dyDescent="0.25">
      <c r="B68" s="68">
        <v>62</v>
      </c>
      <c r="C68" s="69">
        <v>40767</v>
      </c>
      <c r="D68" s="70">
        <v>102351</v>
      </c>
      <c r="E68" s="71" t="s">
        <v>2260</v>
      </c>
      <c r="F68" s="72" t="s">
        <v>2046</v>
      </c>
      <c r="G68" s="72" t="s">
        <v>0</v>
      </c>
      <c r="H68" s="71" t="s">
        <v>2083</v>
      </c>
      <c r="I68" s="71" t="s">
        <v>1</v>
      </c>
      <c r="J68" s="71" t="s">
        <v>3</v>
      </c>
      <c r="K68" s="71" t="s">
        <v>2261</v>
      </c>
      <c r="L68" s="71" t="s">
        <v>2262</v>
      </c>
      <c r="M68" s="73">
        <v>2110070</v>
      </c>
      <c r="N68" s="73">
        <v>20</v>
      </c>
      <c r="O68" s="69">
        <v>43963</v>
      </c>
      <c r="P68" s="74" t="s">
        <v>2150</v>
      </c>
      <c r="Q68" s="75" t="s">
        <v>2263</v>
      </c>
      <c r="R68" s="76"/>
    </row>
    <row r="69" spans="2:18" ht="45" x14ac:dyDescent="0.25">
      <c r="B69" s="68">
        <v>63</v>
      </c>
      <c r="C69" s="69">
        <v>40771</v>
      </c>
      <c r="D69" s="70">
        <v>102393</v>
      </c>
      <c r="E69" s="71" t="s">
        <v>2264</v>
      </c>
      <c r="F69" s="72" t="s">
        <v>1897</v>
      </c>
      <c r="G69" s="72" t="s">
        <v>0</v>
      </c>
      <c r="H69" s="71" t="s">
        <v>1983</v>
      </c>
      <c r="I69" s="71" t="s">
        <v>4</v>
      </c>
      <c r="J69" s="71" t="s">
        <v>3</v>
      </c>
      <c r="K69" s="71" t="s">
        <v>2265</v>
      </c>
      <c r="L69" s="71" t="s">
        <v>2266</v>
      </c>
      <c r="M69" s="73">
        <v>2300000</v>
      </c>
      <c r="N69" s="73">
        <v>10</v>
      </c>
      <c r="O69" s="69">
        <v>43963</v>
      </c>
      <c r="P69" s="74" t="s">
        <v>2267</v>
      </c>
      <c r="Q69" s="75" t="s">
        <v>2268</v>
      </c>
      <c r="R69" s="76"/>
    </row>
    <row r="70" spans="2:18" ht="60" x14ac:dyDescent="0.25">
      <c r="B70" s="68">
        <v>64</v>
      </c>
      <c r="C70" s="69">
        <v>40771</v>
      </c>
      <c r="D70" s="70">
        <v>102397</v>
      </c>
      <c r="E70" s="71" t="s">
        <v>2269</v>
      </c>
      <c r="F70" s="72" t="s">
        <v>2110</v>
      </c>
      <c r="G70" s="72" t="s">
        <v>0</v>
      </c>
      <c r="H70" s="71" t="s">
        <v>1973</v>
      </c>
      <c r="I70" s="71" t="s">
        <v>1</v>
      </c>
      <c r="J70" s="71" t="s">
        <v>3</v>
      </c>
      <c r="K70" s="71" t="s">
        <v>2270</v>
      </c>
      <c r="L70" s="71" t="s">
        <v>2271</v>
      </c>
      <c r="M70" s="73">
        <v>4740000</v>
      </c>
      <c r="N70" s="73">
        <v>45</v>
      </c>
      <c r="O70" s="69">
        <v>43963</v>
      </c>
      <c r="P70" s="74" t="s">
        <v>2272</v>
      </c>
      <c r="Q70" s="75" t="s">
        <v>2273</v>
      </c>
      <c r="R70" s="76"/>
    </row>
    <row r="71" spans="2:18" ht="45" x14ac:dyDescent="0.25">
      <c r="B71" s="68">
        <v>65</v>
      </c>
      <c r="C71" s="69">
        <v>40773</v>
      </c>
      <c r="D71" s="70">
        <v>102427</v>
      </c>
      <c r="E71" s="71" t="s">
        <v>2274</v>
      </c>
      <c r="F71" s="72" t="s">
        <v>1806</v>
      </c>
      <c r="G71" s="72" t="s">
        <v>0</v>
      </c>
      <c r="H71" s="71" t="s">
        <v>2083</v>
      </c>
      <c r="I71" s="71" t="s">
        <v>1</v>
      </c>
      <c r="J71" s="71" t="s">
        <v>3</v>
      </c>
      <c r="K71" s="71" t="s">
        <v>2275</v>
      </c>
      <c r="L71" s="71" t="s">
        <v>2276</v>
      </c>
      <c r="M71" s="73">
        <v>3100000</v>
      </c>
      <c r="N71" s="73">
        <v>10</v>
      </c>
      <c r="O71" s="69">
        <v>43963</v>
      </c>
      <c r="P71" s="74" t="s">
        <v>2277</v>
      </c>
      <c r="Q71" s="75" t="s">
        <v>2278</v>
      </c>
      <c r="R71" s="76"/>
    </row>
    <row r="72" spans="2:18" ht="45" x14ac:dyDescent="0.25">
      <c r="B72" s="68">
        <v>66</v>
      </c>
      <c r="C72" s="69">
        <v>40777</v>
      </c>
      <c r="D72" s="70">
        <v>102460</v>
      </c>
      <c r="E72" s="71" t="s">
        <v>2279</v>
      </c>
      <c r="F72" s="72" t="s">
        <v>2280</v>
      </c>
      <c r="G72" s="72" t="s">
        <v>0</v>
      </c>
      <c r="H72" s="71" t="s">
        <v>2148</v>
      </c>
      <c r="I72" s="71" t="s">
        <v>1</v>
      </c>
      <c r="J72" s="71" t="s">
        <v>3</v>
      </c>
      <c r="K72" s="71" t="s">
        <v>2246</v>
      </c>
      <c r="L72" s="71" t="s">
        <v>2281</v>
      </c>
      <c r="M72" s="73">
        <v>1350000</v>
      </c>
      <c r="N72" s="73">
        <v>30</v>
      </c>
      <c r="O72" s="69">
        <v>43963</v>
      </c>
      <c r="P72" s="74" t="s">
        <v>2150</v>
      </c>
      <c r="Q72" s="75" t="s">
        <v>2282</v>
      </c>
      <c r="R72" s="76"/>
    </row>
    <row r="73" spans="2:18" ht="45" x14ac:dyDescent="0.25">
      <c r="B73" s="68">
        <v>67</v>
      </c>
      <c r="C73" s="69">
        <v>40778</v>
      </c>
      <c r="D73" s="70">
        <v>102482</v>
      </c>
      <c r="E73" s="71" t="s">
        <v>2283</v>
      </c>
      <c r="F73" s="72" t="s">
        <v>1818</v>
      </c>
      <c r="G73" s="72" t="s">
        <v>0</v>
      </c>
      <c r="H73" s="71" t="s">
        <v>1927</v>
      </c>
      <c r="I73" s="71" t="s">
        <v>1</v>
      </c>
      <c r="J73" s="71" t="s">
        <v>3</v>
      </c>
      <c r="K73" s="71" t="s">
        <v>2284</v>
      </c>
      <c r="L73" s="71" t="s">
        <v>2285</v>
      </c>
      <c r="M73" s="73">
        <v>2489162</v>
      </c>
      <c r="N73" s="73">
        <v>15</v>
      </c>
      <c r="O73" s="69">
        <v>43963</v>
      </c>
      <c r="P73" s="74" t="s">
        <v>2286</v>
      </c>
      <c r="Q73" s="75" t="s">
        <v>2287</v>
      </c>
      <c r="R73" s="76"/>
    </row>
    <row r="74" spans="2:18" ht="45" x14ac:dyDescent="0.25">
      <c r="B74" s="68">
        <v>68</v>
      </c>
      <c r="C74" s="69">
        <v>40791</v>
      </c>
      <c r="D74" s="70">
        <v>102561</v>
      </c>
      <c r="E74" s="71" t="s">
        <v>2288</v>
      </c>
      <c r="F74" s="72" t="s">
        <v>1828</v>
      </c>
      <c r="G74" s="72" t="s">
        <v>0</v>
      </c>
      <c r="H74" s="71" t="s">
        <v>2047</v>
      </c>
      <c r="I74" s="71" t="s">
        <v>4</v>
      </c>
      <c r="J74" s="71" t="s">
        <v>3</v>
      </c>
      <c r="K74" s="71" t="s">
        <v>2289</v>
      </c>
      <c r="L74" s="71" t="s">
        <v>2290</v>
      </c>
      <c r="M74" s="73">
        <v>3000000</v>
      </c>
      <c r="N74" s="73">
        <v>13</v>
      </c>
      <c r="O74" s="69">
        <v>43963</v>
      </c>
      <c r="P74" s="74" t="s">
        <v>2077</v>
      </c>
      <c r="Q74" s="75" t="s">
        <v>2291</v>
      </c>
      <c r="R74" s="76"/>
    </row>
    <row r="75" spans="2:18" ht="75" x14ac:dyDescent="0.25">
      <c r="B75" s="68">
        <v>69</v>
      </c>
      <c r="C75" s="69">
        <v>40806</v>
      </c>
      <c r="D75" s="70">
        <v>102671</v>
      </c>
      <c r="E75" s="71" t="s">
        <v>2292</v>
      </c>
      <c r="F75" s="72" t="s">
        <v>1889</v>
      </c>
      <c r="G75" s="72" t="s">
        <v>0</v>
      </c>
      <c r="H75" s="71" t="s">
        <v>1973</v>
      </c>
      <c r="I75" s="71" t="s">
        <v>1</v>
      </c>
      <c r="J75" s="71" t="s">
        <v>3</v>
      </c>
      <c r="K75" s="71" t="s">
        <v>2293</v>
      </c>
      <c r="L75" s="71" t="s">
        <v>2294</v>
      </c>
      <c r="M75" s="73">
        <v>5400000</v>
      </c>
      <c r="N75" s="73">
        <v>30</v>
      </c>
      <c r="O75" s="69">
        <v>43963</v>
      </c>
      <c r="P75" s="74" t="s">
        <v>2295</v>
      </c>
      <c r="Q75" s="75" t="s">
        <v>2296</v>
      </c>
      <c r="R75" s="76"/>
    </row>
    <row r="76" spans="2:18" ht="75" x14ac:dyDescent="0.25">
      <c r="B76" s="68">
        <v>70</v>
      </c>
      <c r="C76" s="69">
        <v>40809</v>
      </c>
      <c r="D76" s="70">
        <v>102721</v>
      </c>
      <c r="E76" s="71" t="s">
        <v>2297</v>
      </c>
      <c r="F76" s="72" t="s">
        <v>2298</v>
      </c>
      <c r="G76" s="72" t="s">
        <v>0</v>
      </c>
      <c r="H76" s="71" t="s">
        <v>1973</v>
      </c>
      <c r="I76" s="71" t="s">
        <v>1</v>
      </c>
      <c r="J76" s="71" t="s">
        <v>3</v>
      </c>
      <c r="K76" s="71" t="s">
        <v>2299</v>
      </c>
      <c r="L76" s="71" t="s">
        <v>2300</v>
      </c>
      <c r="M76" s="73">
        <v>5500000</v>
      </c>
      <c r="N76" s="73">
        <v>25</v>
      </c>
      <c r="O76" s="69">
        <v>43963</v>
      </c>
      <c r="P76" s="74" t="s">
        <v>2301</v>
      </c>
      <c r="Q76" s="75" t="s">
        <v>2302</v>
      </c>
      <c r="R76" s="76"/>
    </row>
    <row r="77" spans="2:18" ht="75" x14ac:dyDescent="0.25">
      <c r="B77" s="68">
        <v>71</v>
      </c>
      <c r="C77" s="69">
        <v>40841</v>
      </c>
      <c r="D77" s="70">
        <v>103020</v>
      </c>
      <c r="E77" s="71" t="s">
        <v>2303</v>
      </c>
      <c r="F77" s="72" t="s">
        <v>1794</v>
      </c>
      <c r="G77" s="72" t="s">
        <v>0</v>
      </c>
      <c r="H77" s="71" t="s">
        <v>1973</v>
      </c>
      <c r="I77" s="71" t="s">
        <v>1</v>
      </c>
      <c r="J77" s="71" t="s">
        <v>3</v>
      </c>
      <c r="K77" s="71" t="s">
        <v>2304</v>
      </c>
      <c r="L77" s="71" t="s">
        <v>2305</v>
      </c>
      <c r="M77" s="73">
        <v>11000000</v>
      </c>
      <c r="N77" s="73">
        <v>50</v>
      </c>
      <c r="O77" s="69">
        <v>43963</v>
      </c>
      <c r="P77" s="74" t="s">
        <v>2306</v>
      </c>
      <c r="Q77" s="75" t="s">
        <v>2307</v>
      </c>
      <c r="R77" s="76"/>
    </row>
    <row r="78" spans="2:18" ht="33.950000000000003" customHeight="1" x14ac:dyDescent="0.25">
      <c r="B78" s="68">
        <v>72</v>
      </c>
      <c r="C78" s="69">
        <v>40848</v>
      </c>
      <c r="D78" s="70">
        <v>103084</v>
      </c>
      <c r="E78" s="71" t="s">
        <v>2308</v>
      </c>
      <c r="F78" s="72" t="s">
        <v>1784</v>
      </c>
      <c r="G78" s="72" t="s">
        <v>0</v>
      </c>
      <c r="H78" s="71" t="s">
        <v>1971</v>
      </c>
      <c r="I78" s="71" t="s">
        <v>1</v>
      </c>
      <c r="J78" s="71" t="s">
        <v>3</v>
      </c>
      <c r="K78" s="71" t="s">
        <v>2309</v>
      </c>
      <c r="L78" s="71" t="s">
        <v>2310</v>
      </c>
      <c r="M78" s="73">
        <v>2646950</v>
      </c>
      <c r="N78" s="73">
        <v>21</v>
      </c>
      <c r="O78" s="69">
        <v>43962</v>
      </c>
      <c r="P78" s="74" t="s">
        <v>2311</v>
      </c>
      <c r="Q78" s="75" t="s">
        <v>2312</v>
      </c>
      <c r="R78" s="76"/>
    </row>
    <row r="79" spans="2:18" ht="33.950000000000003" customHeight="1" x14ac:dyDescent="0.25">
      <c r="B79" s="68">
        <v>73</v>
      </c>
      <c r="C79" s="69">
        <v>40849</v>
      </c>
      <c r="D79" s="70">
        <v>103111</v>
      </c>
      <c r="E79" s="71" t="s">
        <v>2308</v>
      </c>
      <c r="F79" s="72" t="s">
        <v>2313</v>
      </c>
      <c r="G79" s="72" t="s">
        <v>0</v>
      </c>
      <c r="H79" s="71" t="s">
        <v>1971</v>
      </c>
      <c r="I79" s="71" t="s">
        <v>1</v>
      </c>
      <c r="J79" s="71" t="s">
        <v>3</v>
      </c>
      <c r="K79" s="71" t="s">
        <v>2314</v>
      </c>
      <c r="L79" s="71" t="s">
        <v>2315</v>
      </c>
      <c r="M79" s="73">
        <v>2500000</v>
      </c>
      <c r="N79" s="73">
        <v>15</v>
      </c>
      <c r="O79" s="69">
        <v>43962</v>
      </c>
      <c r="P79" s="74" t="s">
        <v>2311</v>
      </c>
      <c r="Q79" s="75" t="s">
        <v>2312</v>
      </c>
      <c r="R79" s="76"/>
    </row>
    <row r="80" spans="2:18" ht="75" x14ac:dyDescent="0.25">
      <c r="B80" s="68">
        <v>74</v>
      </c>
      <c r="C80" s="69">
        <v>40850</v>
      </c>
      <c r="D80" s="70">
        <v>103116</v>
      </c>
      <c r="E80" s="71" t="s">
        <v>2316</v>
      </c>
      <c r="F80" s="72" t="s">
        <v>2317</v>
      </c>
      <c r="G80" s="72" t="s">
        <v>0</v>
      </c>
      <c r="H80" s="71" t="s">
        <v>1973</v>
      </c>
      <c r="I80" s="71" t="s">
        <v>1</v>
      </c>
      <c r="J80" s="71" t="s">
        <v>3</v>
      </c>
      <c r="K80" s="71" t="s">
        <v>2318</v>
      </c>
      <c r="L80" s="71" t="s">
        <v>2319</v>
      </c>
      <c r="M80" s="73">
        <v>3850000</v>
      </c>
      <c r="N80" s="73">
        <v>20</v>
      </c>
      <c r="O80" s="69">
        <v>43963</v>
      </c>
      <c r="P80" s="74" t="s">
        <v>2320</v>
      </c>
      <c r="Q80" s="75" t="s">
        <v>2321</v>
      </c>
      <c r="R80" s="76"/>
    </row>
    <row r="81" spans="2:18" ht="45" x14ac:dyDescent="0.25">
      <c r="B81" s="68">
        <v>75</v>
      </c>
      <c r="C81" s="69">
        <v>40862</v>
      </c>
      <c r="D81" s="70">
        <v>103197</v>
      </c>
      <c r="E81" s="71" t="s">
        <v>2322</v>
      </c>
      <c r="F81" s="72" t="s">
        <v>1820</v>
      </c>
      <c r="G81" s="72" t="s">
        <v>0</v>
      </c>
      <c r="H81" s="71" t="s">
        <v>1907</v>
      </c>
      <c r="I81" s="71" t="s">
        <v>1</v>
      </c>
      <c r="J81" s="71" t="s">
        <v>3</v>
      </c>
      <c r="K81" s="71" t="s">
        <v>2323</v>
      </c>
      <c r="L81" s="71" t="s">
        <v>2324</v>
      </c>
      <c r="M81" s="73">
        <v>12794792</v>
      </c>
      <c r="N81" s="73">
        <v>30</v>
      </c>
      <c r="O81" s="69">
        <v>43963</v>
      </c>
      <c r="P81" s="74" t="s">
        <v>2325</v>
      </c>
      <c r="Q81" s="75" t="s">
        <v>2326</v>
      </c>
      <c r="R81" s="76"/>
    </row>
    <row r="82" spans="2:18" ht="33.950000000000003" customHeight="1" x14ac:dyDescent="0.25">
      <c r="B82" s="68">
        <v>76</v>
      </c>
      <c r="C82" s="69">
        <v>40862</v>
      </c>
      <c r="D82" s="70">
        <v>103200</v>
      </c>
      <c r="E82" s="71" t="s">
        <v>2327</v>
      </c>
      <c r="F82" s="72" t="s">
        <v>1849</v>
      </c>
      <c r="G82" s="72" t="s">
        <v>0</v>
      </c>
      <c r="H82" s="71" t="s">
        <v>1989</v>
      </c>
      <c r="I82" s="71" t="s">
        <v>1</v>
      </c>
      <c r="J82" s="71" t="s">
        <v>3</v>
      </c>
      <c r="K82" s="71" t="s">
        <v>2328</v>
      </c>
      <c r="L82" s="71" t="s">
        <v>1290</v>
      </c>
      <c r="M82" s="73">
        <v>6000000</v>
      </c>
      <c r="N82" s="73">
        <v>20</v>
      </c>
      <c r="O82" s="69">
        <v>43963</v>
      </c>
      <c r="P82" s="74" t="s">
        <v>2329</v>
      </c>
      <c r="Q82" s="75" t="s">
        <v>2330</v>
      </c>
      <c r="R82" s="76"/>
    </row>
    <row r="83" spans="2:18" ht="45" x14ac:dyDescent="0.25">
      <c r="B83" s="68">
        <v>77</v>
      </c>
      <c r="C83" s="69">
        <v>40862</v>
      </c>
      <c r="D83" s="70">
        <v>103201</v>
      </c>
      <c r="E83" s="71" t="s">
        <v>2331</v>
      </c>
      <c r="F83" s="72" t="s">
        <v>1952</v>
      </c>
      <c r="G83" s="72" t="s">
        <v>0</v>
      </c>
      <c r="H83" s="71" t="s">
        <v>2047</v>
      </c>
      <c r="I83" s="71" t="s">
        <v>1</v>
      </c>
      <c r="J83" s="71" t="s">
        <v>3</v>
      </c>
      <c r="K83" s="71" t="s">
        <v>2332</v>
      </c>
      <c r="L83" s="71" t="s">
        <v>2333</v>
      </c>
      <c r="M83" s="73">
        <v>1500000</v>
      </c>
      <c r="N83" s="73">
        <v>17</v>
      </c>
      <c r="O83" s="69">
        <v>43963</v>
      </c>
      <c r="P83" s="74" t="s">
        <v>2040</v>
      </c>
      <c r="Q83" s="75" t="s">
        <v>2334</v>
      </c>
      <c r="R83" s="76"/>
    </row>
    <row r="84" spans="2:18" ht="45" x14ac:dyDescent="0.25">
      <c r="B84" s="68">
        <v>78</v>
      </c>
      <c r="C84" s="69">
        <v>40864</v>
      </c>
      <c r="D84" s="70">
        <v>103222</v>
      </c>
      <c r="E84" s="71" t="s">
        <v>2335</v>
      </c>
      <c r="F84" s="72" t="s">
        <v>1889</v>
      </c>
      <c r="G84" s="72" t="s">
        <v>0</v>
      </c>
      <c r="H84" s="71" t="s">
        <v>1998</v>
      </c>
      <c r="I84" s="71" t="s">
        <v>1</v>
      </c>
      <c r="J84" s="71" t="s">
        <v>3</v>
      </c>
      <c r="K84" s="71" t="s">
        <v>2336</v>
      </c>
      <c r="L84" s="71" t="s">
        <v>2337</v>
      </c>
      <c r="M84" s="73">
        <v>1085495</v>
      </c>
      <c r="N84" s="73">
        <v>10</v>
      </c>
      <c r="O84" s="69">
        <v>43963</v>
      </c>
      <c r="P84" s="74" t="s">
        <v>2295</v>
      </c>
      <c r="Q84" s="75" t="s">
        <v>2338</v>
      </c>
      <c r="R84" s="76"/>
    </row>
    <row r="85" spans="2:18" ht="45" x14ac:dyDescent="0.25">
      <c r="B85" s="68">
        <v>79</v>
      </c>
      <c r="C85" s="69">
        <v>40864</v>
      </c>
      <c r="D85" s="70">
        <v>103234</v>
      </c>
      <c r="E85" s="71" t="s">
        <v>2339</v>
      </c>
      <c r="F85" s="72" t="s">
        <v>1794</v>
      </c>
      <c r="G85" s="72" t="s">
        <v>0</v>
      </c>
      <c r="H85" s="71" t="s">
        <v>1989</v>
      </c>
      <c r="I85" s="71" t="s">
        <v>1</v>
      </c>
      <c r="J85" s="71" t="s">
        <v>3</v>
      </c>
      <c r="K85" s="71" t="s">
        <v>2261</v>
      </c>
      <c r="L85" s="71" t="s">
        <v>2340</v>
      </c>
      <c r="M85" s="73">
        <v>1902800</v>
      </c>
      <c r="N85" s="73">
        <v>10</v>
      </c>
      <c r="O85" s="69">
        <v>43963</v>
      </c>
      <c r="P85" s="74" t="s">
        <v>2341</v>
      </c>
      <c r="Q85" s="75" t="s">
        <v>2342</v>
      </c>
      <c r="R85" s="76"/>
    </row>
    <row r="86" spans="2:18" ht="33.950000000000003" customHeight="1" x14ac:dyDescent="0.25">
      <c r="B86" s="68">
        <v>80</v>
      </c>
      <c r="C86" s="69">
        <v>40883</v>
      </c>
      <c r="D86" s="70">
        <v>103456</v>
      </c>
      <c r="E86" s="71" t="s">
        <v>2343</v>
      </c>
      <c r="F86" s="72" t="s">
        <v>2344</v>
      </c>
      <c r="G86" s="72" t="s">
        <v>0</v>
      </c>
      <c r="H86" s="71" t="s">
        <v>1946</v>
      </c>
      <c r="I86" s="71" t="s">
        <v>35</v>
      </c>
      <c r="J86" s="71" t="s">
        <v>3</v>
      </c>
      <c r="K86" s="71" t="s">
        <v>2345</v>
      </c>
      <c r="L86" s="71" t="s">
        <v>2346</v>
      </c>
      <c r="M86" s="73">
        <v>1900000</v>
      </c>
      <c r="N86" s="73">
        <v>0</v>
      </c>
      <c r="O86" s="69">
        <v>43963</v>
      </c>
      <c r="P86" s="74" t="s">
        <v>2347</v>
      </c>
      <c r="Q86" s="75" t="s">
        <v>2348</v>
      </c>
      <c r="R86" s="76"/>
    </row>
    <row r="87" spans="2:18" ht="45" x14ac:dyDescent="0.25">
      <c r="B87" s="68">
        <v>81</v>
      </c>
      <c r="C87" s="69">
        <v>40885</v>
      </c>
      <c r="D87" s="70">
        <v>103484</v>
      </c>
      <c r="E87" s="71" t="s">
        <v>2349</v>
      </c>
      <c r="F87" s="72" t="s">
        <v>1874</v>
      </c>
      <c r="G87" s="72" t="s">
        <v>0</v>
      </c>
      <c r="H87" s="71" t="s">
        <v>2047</v>
      </c>
      <c r="I87" s="71" t="s">
        <v>1</v>
      </c>
      <c r="J87" s="71" t="s">
        <v>3</v>
      </c>
      <c r="K87" s="71" t="s">
        <v>2350</v>
      </c>
      <c r="L87" s="71" t="s">
        <v>2351</v>
      </c>
      <c r="M87" s="73">
        <v>1455000</v>
      </c>
      <c r="N87" s="73">
        <v>15</v>
      </c>
      <c r="O87" s="69">
        <v>43963</v>
      </c>
      <c r="P87" s="74" t="s">
        <v>2352</v>
      </c>
      <c r="Q87" s="75" t="s">
        <v>2353</v>
      </c>
      <c r="R87" s="76"/>
    </row>
    <row r="88" spans="2:18" ht="45" x14ac:dyDescent="0.25">
      <c r="B88" s="68">
        <v>82</v>
      </c>
      <c r="C88" s="69">
        <v>40890</v>
      </c>
      <c r="D88" s="70">
        <v>103545</v>
      </c>
      <c r="E88" s="71" t="s">
        <v>2354</v>
      </c>
      <c r="F88" s="72" t="s">
        <v>2202</v>
      </c>
      <c r="G88" s="72" t="s">
        <v>0</v>
      </c>
      <c r="H88" s="71" t="s">
        <v>2148</v>
      </c>
      <c r="I88" s="71" t="s">
        <v>1</v>
      </c>
      <c r="J88" s="71" t="s">
        <v>3</v>
      </c>
      <c r="K88" s="71" t="s">
        <v>2355</v>
      </c>
      <c r="L88" s="71" t="s">
        <v>2356</v>
      </c>
      <c r="M88" s="73">
        <v>1562000</v>
      </c>
      <c r="N88" s="73">
        <v>5</v>
      </c>
      <c r="O88" s="69">
        <v>43963</v>
      </c>
      <c r="P88" s="74" t="s">
        <v>2239</v>
      </c>
      <c r="Q88" s="75" t="s">
        <v>2357</v>
      </c>
      <c r="R88" s="76"/>
    </row>
    <row r="89" spans="2:18" ht="75" x14ac:dyDescent="0.25">
      <c r="B89" s="68">
        <v>83</v>
      </c>
      <c r="C89" s="69">
        <v>40891</v>
      </c>
      <c r="D89" s="70">
        <v>103565</v>
      </c>
      <c r="E89" s="71" t="s">
        <v>2358</v>
      </c>
      <c r="F89" s="72" t="s">
        <v>2101</v>
      </c>
      <c r="G89" s="72" t="s">
        <v>0</v>
      </c>
      <c r="H89" s="71" t="s">
        <v>1973</v>
      </c>
      <c r="I89" s="71" t="s">
        <v>1</v>
      </c>
      <c r="J89" s="71" t="s">
        <v>3</v>
      </c>
      <c r="K89" s="71" t="s">
        <v>2359</v>
      </c>
      <c r="L89" s="71" t="s">
        <v>2360</v>
      </c>
      <c r="M89" s="73">
        <v>11500000</v>
      </c>
      <c r="N89" s="73">
        <v>50</v>
      </c>
      <c r="O89" s="69">
        <v>43963</v>
      </c>
      <c r="P89" s="74" t="s">
        <v>2361</v>
      </c>
      <c r="Q89" s="75" t="s">
        <v>2362</v>
      </c>
      <c r="R89" s="76"/>
    </row>
    <row r="90" spans="2:18" ht="45" x14ac:dyDescent="0.25">
      <c r="B90" s="68">
        <v>84</v>
      </c>
      <c r="C90" s="69">
        <v>40892</v>
      </c>
      <c r="D90" s="70">
        <v>103584</v>
      </c>
      <c r="E90" s="71" t="s">
        <v>2363</v>
      </c>
      <c r="F90" s="72" t="s">
        <v>1889</v>
      </c>
      <c r="G90" s="72" t="s">
        <v>0</v>
      </c>
      <c r="H90" s="71" t="s">
        <v>1983</v>
      </c>
      <c r="I90" s="71" t="s">
        <v>1</v>
      </c>
      <c r="J90" s="71" t="s">
        <v>3</v>
      </c>
      <c r="K90" s="71" t="s">
        <v>2364</v>
      </c>
      <c r="L90" s="71" t="s">
        <v>2365</v>
      </c>
      <c r="M90" s="73">
        <v>4500000</v>
      </c>
      <c r="N90" s="73">
        <v>14</v>
      </c>
      <c r="O90" s="69">
        <v>43963</v>
      </c>
      <c r="P90" s="74" t="s">
        <v>2366</v>
      </c>
      <c r="Q90" s="75" t="s">
        <v>2367</v>
      </c>
      <c r="R90" s="76"/>
    </row>
    <row r="91" spans="2:18" ht="45" x14ac:dyDescent="0.25">
      <c r="B91" s="68">
        <v>85</v>
      </c>
      <c r="C91" s="69">
        <v>40898</v>
      </c>
      <c r="D91" s="70">
        <v>103668</v>
      </c>
      <c r="E91" s="71" t="s">
        <v>2368</v>
      </c>
      <c r="F91" s="72" t="s">
        <v>1806</v>
      </c>
      <c r="G91" s="72" t="s">
        <v>0</v>
      </c>
      <c r="H91" s="71" t="s">
        <v>1983</v>
      </c>
      <c r="I91" s="71" t="s">
        <v>1</v>
      </c>
      <c r="J91" s="71" t="s">
        <v>3</v>
      </c>
      <c r="K91" s="71" t="s">
        <v>2369</v>
      </c>
      <c r="L91" s="71" t="s">
        <v>2370</v>
      </c>
      <c r="M91" s="73">
        <v>1800000</v>
      </c>
      <c r="N91" s="73">
        <v>13</v>
      </c>
      <c r="O91" s="69">
        <v>43963</v>
      </c>
      <c r="P91" s="74" t="s">
        <v>2371</v>
      </c>
      <c r="Q91" s="75" t="s">
        <v>2372</v>
      </c>
      <c r="R91" s="76"/>
    </row>
    <row r="92" spans="2:18" ht="33.950000000000003" customHeight="1" x14ac:dyDescent="0.25">
      <c r="B92" s="68">
        <v>86</v>
      </c>
      <c r="C92" s="69">
        <v>40904</v>
      </c>
      <c r="D92" s="70">
        <v>103773</v>
      </c>
      <c r="E92" s="71" t="s">
        <v>2373</v>
      </c>
      <c r="F92" s="72" t="s">
        <v>1869</v>
      </c>
      <c r="G92" s="72" t="s">
        <v>0</v>
      </c>
      <c r="H92" s="71" t="s">
        <v>1927</v>
      </c>
      <c r="I92" s="71" t="s">
        <v>1</v>
      </c>
      <c r="J92" s="71" t="s">
        <v>3</v>
      </c>
      <c r="K92" s="71" t="s">
        <v>2256</v>
      </c>
      <c r="L92" s="71" t="s">
        <v>2374</v>
      </c>
      <c r="M92" s="73">
        <v>2219000</v>
      </c>
      <c r="N92" s="73">
        <v>15</v>
      </c>
      <c r="O92" s="69">
        <v>43963</v>
      </c>
      <c r="P92" s="74" t="s">
        <v>2375</v>
      </c>
      <c r="Q92" s="75" t="s">
        <v>2376</v>
      </c>
      <c r="R92" s="76"/>
    </row>
    <row r="93" spans="2:18" ht="45" x14ac:dyDescent="0.25">
      <c r="B93" s="68">
        <v>87</v>
      </c>
      <c r="C93" s="69">
        <v>40907</v>
      </c>
      <c r="D93" s="70">
        <v>103852</v>
      </c>
      <c r="E93" s="71" t="s">
        <v>2377</v>
      </c>
      <c r="F93" s="72" t="s">
        <v>1839</v>
      </c>
      <c r="G93" s="72" t="s">
        <v>0</v>
      </c>
      <c r="H93" s="71" t="s">
        <v>2148</v>
      </c>
      <c r="I93" s="71" t="s">
        <v>1</v>
      </c>
      <c r="J93" s="71" t="s">
        <v>3</v>
      </c>
      <c r="K93" s="71" t="s">
        <v>2378</v>
      </c>
      <c r="L93" s="71" t="s">
        <v>2281</v>
      </c>
      <c r="M93" s="73">
        <v>2793746</v>
      </c>
      <c r="N93" s="73">
        <v>15</v>
      </c>
      <c r="O93" s="69">
        <v>43963</v>
      </c>
      <c r="P93" s="74" t="s">
        <v>2286</v>
      </c>
      <c r="Q93" s="75" t="s">
        <v>2379</v>
      </c>
      <c r="R93" s="76"/>
    </row>
    <row r="94" spans="2:18" ht="33.950000000000003" customHeight="1" x14ac:dyDescent="0.25">
      <c r="B94" s="68">
        <v>88</v>
      </c>
      <c r="C94" s="69">
        <v>40911</v>
      </c>
      <c r="D94" s="70">
        <v>103915</v>
      </c>
      <c r="E94" s="71" t="s">
        <v>2380</v>
      </c>
      <c r="F94" s="72" t="s">
        <v>1839</v>
      </c>
      <c r="G94" s="72" t="s">
        <v>0</v>
      </c>
      <c r="H94" s="71" t="s">
        <v>2083</v>
      </c>
      <c r="I94" s="71" t="s">
        <v>4</v>
      </c>
      <c r="J94" s="71" t="s">
        <v>2</v>
      </c>
      <c r="K94" s="71" t="s">
        <v>33</v>
      </c>
      <c r="L94" s="71" t="s">
        <v>2381</v>
      </c>
      <c r="M94" s="73">
        <v>1077500</v>
      </c>
      <c r="N94" s="73">
        <v>6</v>
      </c>
      <c r="O94" s="69">
        <v>43963</v>
      </c>
      <c r="P94" s="74" t="s">
        <v>2382</v>
      </c>
      <c r="Q94" s="75" t="s">
        <v>2383</v>
      </c>
      <c r="R94" s="76"/>
    </row>
    <row r="95" spans="2:18" ht="33.950000000000003" customHeight="1" x14ac:dyDescent="0.25">
      <c r="B95" s="68">
        <v>89</v>
      </c>
      <c r="C95" s="69">
        <v>41059</v>
      </c>
      <c r="D95" s="70">
        <v>105478</v>
      </c>
      <c r="E95" s="71" t="s">
        <v>2384</v>
      </c>
      <c r="F95" s="72" t="s">
        <v>1788</v>
      </c>
      <c r="G95" s="72" t="s">
        <v>0</v>
      </c>
      <c r="H95" s="71" t="s">
        <v>2385</v>
      </c>
      <c r="I95" s="71" t="s">
        <v>4</v>
      </c>
      <c r="J95" s="71" t="s">
        <v>3</v>
      </c>
      <c r="K95" s="71" t="s">
        <v>2386</v>
      </c>
      <c r="L95" s="71" t="s">
        <v>2387</v>
      </c>
      <c r="M95" s="73">
        <v>4700000</v>
      </c>
      <c r="N95" s="73">
        <v>4</v>
      </c>
      <c r="O95" s="69">
        <v>43957</v>
      </c>
      <c r="P95" s="74" t="s">
        <v>2388</v>
      </c>
      <c r="Q95" s="75" t="s">
        <v>2389</v>
      </c>
      <c r="R95" s="76"/>
    </row>
    <row r="96" spans="2:18" ht="45" x14ac:dyDescent="0.25">
      <c r="B96" s="68">
        <v>90</v>
      </c>
      <c r="C96" s="69">
        <v>41200</v>
      </c>
      <c r="D96" s="70">
        <v>107294</v>
      </c>
      <c r="E96" s="71" t="s">
        <v>2390</v>
      </c>
      <c r="F96" s="72" t="s">
        <v>2101</v>
      </c>
      <c r="G96" s="72" t="s">
        <v>0</v>
      </c>
      <c r="H96" s="71" t="s">
        <v>1903</v>
      </c>
      <c r="I96" s="71" t="s">
        <v>1</v>
      </c>
      <c r="J96" s="71" t="s">
        <v>7</v>
      </c>
      <c r="K96" s="71" t="s">
        <v>2391</v>
      </c>
      <c r="L96" s="71" t="s">
        <v>2392</v>
      </c>
      <c r="M96" s="73">
        <v>2360000</v>
      </c>
      <c r="N96" s="73">
        <v>20</v>
      </c>
      <c r="O96" s="69">
        <v>43971</v>
      </c>
      <c r="P96" s="74" t="s">
        <v>2393</v>
      </c>
      <c r="Q96" s="75" t="s">
        <v>2394</v>
      </c>
      <c r="R96" s="76"/>
    </row>
    <row r="97" spans="2:18" ht="45" x14ac:dyDescent="0.25">
      <c r="B97" s="68">
        <v>91</v>
      </c>
      <c r="C97" s="69">
        <v>41228</v>
      </c>
      <c r="D97" s="70">
        <v>107617</v>
      </c>
      <c r="E97" s="71" t="s">
        <v>2395</v>
      </c>
      <c r="F97" s="72" t="s">
        <v>1869</v>
      </c>
      <c r="G97" s="72" t="s">
        <v>0</v>
      </c>
      <c r="H97" s="71" t="s">
        <v>2396</v>
      </c>
      <c r="I97" s="71" t="s">
        <v>1</v>
      </c>
      <c r="J97" s="71" t="s">
        <v>2</v>
      </c>
      <c r="K97" s="71" t="s">
        <v>33</v>
      </c>
      <c r="L97" s="71" t="s">
        <v>2397</v>
      </c>
      <c r="M97" s="73">
        <v>8864365</v>
      </c>
      <c r="N97" s="73">
        <v>45</v>
      </c>
      <c r="O97" s="69">
        <v>43978</v>
      </c>
      <c r="P97" s="74" t="s">
        <v>2398</v>
      </c>
      <c r="Q97" s="75" t="s">
        <v>2399</v>
      </c>
      <c r="R97" s="76"/>
    </row>
    <row r="98" spans="2:18" ht="45" x14ac:dyDescent="0.25">
      <c r="B98" s="68">
        <v>92</v>
      </c>
      <c r="C98" s="69">
        <v>41310</v>
      </c>
      <c r="D98" s="70">
        <v>108772</v>
      </c>
      <c r="E98" s="71" t="s">
        <v>2400</v>
      </c>
      <c r="F98" s="72" t="s">
        <v>1801</v>
      </c>
      <c r="G98" s="72" t="s">
        <v>0</v>
      </c>
      <c r="H98" s="71" t="s">
        <v>1940</v>
      </c>
      <c r="I98" s="71" t="s">
        <v>1</v>
      </c>
      <c r="J98" s="71" t="s">
        <v>3</v>
      </c>
      <c r="K98" s="71" t="s">
        <v>2401</v>
      </c>
      <c r="L98" s="71" t="s">
        <v>2402</v>
      </c>
      <c r="M98" s="73">
        <v>1292000</v>
      </c>
      <c r="N98" s="73">
        <v>20</v>
      </c>
      <c r="O98" s="69">
        <v>43966</v>
      </c>
      <c r="P98" s="74" t="s">
        <v>2403</v>
      </c>
      <c r="Q98" s="75"/>
      <c r="R98" s="76"/>
    </row>
    <row r="99" spans="2:18" ht="33.950000000000003" customHeight="1" x14ac:dyDescent="0.25">
      <c r="B99" s="68">
        <v>93</v>
      </c>
      <c r="C99" s="69">
        <v>41435</v>
      </c>
      <c r="D99" s="70">
        <v>110616</v>
      </c>
      <c r="E99" s="71" t="s">
        <v>2404</v>
      </c>
      <c r="F99" s="72" t="s">
        <v>1931</v>
      </c>
      <c r="G99" s="72" t="s">
        <v>0</v>
      </c>
      <c r="H99" s="71" t="s">
        <v>1864</v>
      </c>
      <c r="I99" s="71" t="s">
        <v>1</v>
      </c>
      <c r="J99" s="71" t="s">
        <v>2</v>
      </c>
      <c r="K99" s="71" t="s">
        <v>5</v>
      </c>
      <c r="L99" s="71" t="s">
        <v>2405</v>
      </c>
      <c r="M99" s="73">
        <v>1079220</v>
      </c>
      <c r="N99" s="73">
        <v>14</v>
      </c>
      <c r="O99" s="69">
        <v>43966</v>
      </c>
      <c r="P99" s="74" t="s">
        <v>2406</v>
      </c>
      <c r="Q99" s="75" t="s">
        <v>2407</v>
      </c>
      <c r="R99" s="76"/>
    </row>
    <row r="100" spans="2:18" ht="45" x14ac:dyDescent="0.25">
      <c r="B100" s="68">
        <v>94</v>
      </c>
      <c r="C100" s="69">
        <v>41681</v>
      </c>
      <c r="D100" s="70">
        <v>113765</v>
      </c>
      <c r="E100" s="71" t="s">
        <v>2408</v>
      </c>
      <c r="F100" s="72" t="s">
        <v>1869</v>
      </c>
      <c r="G100" s="72" t="s">
        <v>0</v>
      </c>
      <c r="H100" s="71" t="s">
        <v>2409</v>
      </c>
      <c r="I100" s="71" t="s">
        <v>1</v>
      </c>
      <c r="J100" s="71" t="s">
        <v>3</v>
      </c>
      <c r="K100" s="71" t="s">
        <v>2410</v>
      </c>
      <c r="L100" s="71" t="s">
        <v>2411</v>
      </c>
      <c r="M100" s="73">
        <v>1778335</v>
      </c>
      <c r="N100" s="73">
        <v>9</v>
      </c>
      <c r="O100" s="69">
        <v>43955</v>
      </c>
      <c r="P100" s="74" t="s">
        <v>2412</v>
      </c>
      <c r="Q100" s="75" t="s">
        <v>2413</v>
      </c>
      <c r="R100" s="76"/>
    </row>
    <row r="101" spans="2:18" ht="45" x14ac:dyDescent="0.25">
      <c r="B101" s="68">
        <v>95</v>
      </c>
      <c r="C101" s="69">
        <v>41831</v>
      </c>
      <c r="D101" s="70">
        <v>115535</v>
      </c>
      <c r="E101" s="71" t="s">
        <v>2414</v>
      </c>
      <c r="F101" s="72" t="s">
        <v>1806</v>
      </c>
      <c r="G101" s="72" t="s">
        <v>0</v>
      </c>
      <c r="H101" s="71" t="s">
        <v>1900</v>
      </c>
      <c r="I101" s="71" t="s">
        <v>4</v>
      </c>
      <c r="J101" s="71" t="s">
        <v>3</v>
      </c>
      <c r="K101" s="71" t="s">
        <v>2415</v>
      </c>
      <c r="L101" s="71" t="s">
        <v>2416</v>
      </c>
      <c r="M101" s="73">
        <v>3000000</v>
      </c>
      <c r="N101" s="73">
        <v>20</v>
      </c>
      <c r="O101" s="69">
        <v>43956</v>
      </c>
      <c r="P101" s="74" t="s">
        <v>2417</v>
      </c>
      <c r="Q101" s="75" t="s">
        <v>2418</v>
      </c>
      <c r="R101" s="76"/>
    </row>
    <row r="102" spans="2:18" ht="45" x14ac:dyDescent="0.25">
      <c r="B102" s="68">
        <v>96</v>
      </c>
      <c r="C102" s="69">
        <v>41872</v>
      </c>
      <c r="D102" s="70">
        <v>115904</v>
      </c>
      <c r="E102" s="71" t="s">
        <v>2419</v>
      </c>
      <c r="F102" s="72" t="s">
        <v>2420</v>
      </c>
      <c r="G102" s="72" t="s">
        <v>0</v>
      </c>
      <c r="H102" s="71" t="s">
        <v>1900</v>
      </c>
      <c r="I102" s="71" t="s">
        <v>1</v>
      </c>
      <c r="J102" s="71" t="s">
        <v>3</v>
      </c>
      <c r="K102" s="71" t="s">
        <v>2421</v>
      </c>
      <c r="L102" s="71" t="s">
        <v>2422</v>
      </c>
      <c r="M102" s="73">
        <v>4788000</v>
      </c>
      <c r="N102" s="73">
        <v>20</v>
      </c>
      <c r="O102" s="69">
        <v>43966</v>
      </c>
      <c r="P102" s="74" t="s">
        <v>499</v>
      </c>
      <c r="Q102" s="75" t="s">
        <v>2423</v>
      </c>
      <c r="R102" s="76"/>
    </row>
    <row r="103" spans="2:18" ht="45" x14ac:dyDescent="0.25">
      <c r="B103" s="68">
        <v>97</v>
      </c>
      <c r="C103" s="69">
        <v>41891</v>
      </c>
      <c r="D103" s="70">
        <v>116082</v>
      </c>
      <c r="E103" s="71" t="s">
        <v>2424</v>
      </c>
      <c r="F103" s="72" t="s">
        <v>1788</v>
      </c>
      <c r="G103" s="72" t="s">
        <v>0</v>
      </c>
      <c r="H103" s="71" t="s">
        <v>1875</v>
      </c>
      <c r="I103" s="71" t="s">
        <v>1</v>
      </c>
      <c r="J103" s="71" t="s">
        <v>3</v>
      </c>
      <c r="K103" s="71" t="s">
        <v>2425</v>
      </c>
      <c r="L103" s="71" t="s">
        <v>2426</v>
      </c>
      <c r="M103" s="73">
        <v>9904599</v>
      </c>
      <c r="N103" s="73">
        <v>45</v>
      </c>
      <c r="O103" s="69">
        <v>43980</v>
      </c>
      <c r="P103" s="74" t="s">
        <v>2219</v>
      </c>
      <c r="Q103" s="75" t="s">
        <v>2427</v>
      </c>
      <c r="R103" s="76"/>
    </row>
    <row r="104" spans="2:18" ht="75" x14ac:dyDescent="0.25">
      <c r="B104" s="68">
        <v>98</v>
      </c>
      <c r="C104" s="69">
        <v>42059</v>
      </c>
      <c r="D104" s="70">
        <v>118035</v>
      </c>
      <c r="E104" s="71" t="s">
        <v>2428</v>
      </c>
      <c r="F104" s="72" t="s">
        <v>1794</v>
      </c>
      <c r="G104" s="72" t="s">
        <v>0</v>
      </c>
      <c r="H104" s="71" t="s">
        <v>2429</v>
      </c>
      <c r="I104" s="71" t="s">
        <v>1</v>
      </c>
      <c r="J104" s="71" t="s">
        <v>3</v>
      </c>
      <c r="K104" s="71" t="s">
        <v>2430</v>
      </c>
      <c r="L104" s="71" t="s">
        <v>2431</v>
      </c>
      <c r="M104" s="73">
        <v>1100000</v>
      </c>
      <c r="N104" s="73">
        <v>16</v>
      </c>
      <c r="O104" s="69">
        <v>43959</v>
      </c>
      <c r="P104" s="74" t="s">
        <v>2432</v>
      </c>
      <c r="Q104" s="75" t="s">
        <v>2433</v>
      </c>
      <c r="R104" s="76"/>
    </row>
    <row r="105" spans="2:18" ht="33.950000000000003" customHeight="1" x14ac:dyDescent="0.25">
      <c r="B105" s="68">
        <v>99</v>
      </c>
      <c r="C105" s="69">
        <v>42083</v>
      </c>
      <c r="D105" s="70">
        <v>118383</v>
      </c>
      <c r="E105" s="71" t="s">
        <v>2434</v>
      </c>
      <c r="F105" s="72" t="s">
        <v>1967</v>
      </c>
      <c r="G105" s="72" t="s">
        <v>0</v>
      </c>
      <c r="H105" s="71" t="s">
        <v>1785</v>
      </c>
      <c r="I105" s="71" t="s">
        <v>1</v>
      </c>
      <c r="J105" s="71" t="s">
        <v>2</v>
      </c>
      <c r="K105" s="71" t="s">
        <v>33</v>
      </c>
      <c r="L105" s="71" t="s">
        <v>2435</v>
      </c>
      <c r="M105" s="73">
        <v>1327000</v>
      </c>
      <c r="N105" s="73"/>
      <c r="O105" s="69">
        <v>43959</v>
      </c>
      <c r="P105" s="74" t="s">
        <v>2436</v>
      </c>
      <c r="Q105" s="75" t="s">
        <v>2437</v>
      </c>
      <c r="R105" s="76"/>
    </row>
    <row r="106" spans="2:18" ht="75" x14ac:dyDescent="0.25">
      <c r="B106" s="68">
        <v>100</v>
      </c>
      <c r="C106" s="69">
        <v>42213</v>
      </c>
      <c r="D106" s="70">
        <v>120045</v>
      </c>
      <c r="E106" s="71" t="s">
        <v>2438</v>
      </c>
      <c r="F106" s="72" t="s">
        <v>2439</v>
      </c>
      <c r="G106" s="72" t="s">
        <v>0</v>
      </c>
      <c r="H106" s="71" t="s">
        <v>1955</v>
      </c>
      <c r="I106" s="71" t="s">
        <v>1</v>
      </c>
      <c r="J106" s="71" t="s">
        <v>3</v>
      </c>
      <c r="K106" s="71" t="s">
        <v>2440</v>
      </c>
      <c r="L106" s="71" t="s">
        <v>2441</v>
      </c>
      <c r="M106" s="73">
        <v>1250000</v>
      </c>
      <c r="N106" s="73">
        <v>10</v>
      </c>
      <c r="O106" s="69">
        <v>43959</v>
      </c>
      <c r="P106" s="74" t="s">
        <v>87</v>
      </c>
      <c r="Q106" s="75" t="s">
        <v>2442</v>
      </c>
      <c r="R106" s="76"/>
    </row>
    <row r="107" spans="2:18" ht="45" x14ac:dyDescent="0.25">
      <c r="B107" s="68">
        <v>101</v>
      </c>
      <c r="C107" s="69">
        <v>42353</v>
      </c>
      <c r="D107" s="70">
        <v>121571</v>
      </c>
      <c r="E107" s="71" t="s">
        <v>2443</v>
      </c>
      <c r="F107" s="72" t="s">
        <v>1788</v>
      </c>
      <c r="G107" s="72" t="s">
        <v>0</v>
      </c>
      <c r="H107" s="71" t="s">
        <v>1875</v>
      </c>
      <c r="I107" s="71" t="s">
        <v>1</v>
      </c>
      <c r="J107" s="71" t="s">
        <v>3</v>
      </c>
      <c r="K107" s="71" t="s">
        <v>2444</v>
      </c>
      <c r="L107" s="71" t="s">
        <v>2445</v>
      </c>
      <c r="M107" s="73">
        <v>3290000</v>
      </c>
      <c r="N107" s="73">
        <v>15</v>
      </c>
      <c r="O107" s="69">
        <v>43962</v>
      </c>
      <c r="P107" s="74" t="s">
        <v>2121</v>
      </c>
      <c r="Q107" s="75" t="s">
        <v>2446</v>
      </c>
      <c r="R107" s="76"/>
    </row>
    <row r="108" spans="2:18" ht="45" x14ac:dyDescent="0.25">
      <c r="B108" s="68">
        <v>102</v>
      </c>
      <c r="C108" s="69">
        <v>42552</v>
      </c>
      <c r="D108" s="70">
        <v>124916</v>
      </c>
      <c r="E108" s="71" t="s">
        <v>2447</v>
      </c>
      <c r="F108" s="72" t="s">
        <v>1806</v>
      </c>
      <c r="G108" s="72" t="s">
        <v>0</v>
      </c>
      <c r="H108" s="71" t="s">
        <v>1867</v>
      </c>
      <c r="I108" s="71" t="s">
        <v>1</v>
      </c>
      <c r="J108" s="71" t="s">
        <v>6</v>
      </c>
      <c r="K108" s="71" t="s">
        <v>2448</v>
      </c>
      <c r="L108" s="71" t="s">
        <v>2449</v>
      </c>
      <c r="M108" s="73">
        <v>5285102</v>
      </c>
      <c r="N108" s="73">
        <v>40</v>
      </c>
      <c r="O108" s="69">
        <v>43957</v>
      </c>
      <c r="P108" s="74" t="s">
        <v>2450</v>
      </c>
      <c r="Q108" s="75" t="s">
        <v>2451</v>
      </c>
      <c r="R108" s="76"/>
    </row>
    <row r="109" spans="2:18" ht="45" x14ac:dyDescent="0.25">
      <c r="B109" s="68">
        <v>103</v>
      </c>
      <c r="C109" s="69">
        <v>42607</v>
      </c>
      <c r="D109" s="70">
        <v>125464</v>
      </c>
      <c r="E109" s="71" t="s">
        <v>2452</v>
      </c>
      <c r="F109" s="72" t="s">
        <v>1869</v>
      </c>
      <c r="G109" s="72" t="s">
        <v>0</v>
      </c>
      <c r="H109" s="71" t="s">
        <v>1918</v>
      </c>
      <c r="I109" s="71" t="s">
        <v>4</v>
      </c>
      <c r="J109" s="71" t="s">
        <v>7</v>
      </c>
      <c r="K109" s="71" t="s">
        <v>2453</v>
      </c>
      <c r="L109" s="71" t="s">
        <v>2454</v>
      </c>
      <c r="M109" s="73">
        <v>20640000</v>
      </c>
      <c r="N109" s="73">
        <v>80</v>
      </c>
      <c r="O109" s="69">
        <v>43958</v>
      </c>
      <c r="P109" s="74" t="s">
        <v>2455</v>
      </c>
      <c r="Q109" s="75" t="s">
        <v>2456</v>
      </c>
      <c r="R109" s="76"/>
    </row>
    <row r="110" spans="2:18" ht="60" x14ac:dyDescent="0.25">
      <c r="B110" s="68">
        <v>104</v>
      </c>
      <c r="C110" s="69">
        <v>42894</v>
      </c>
      <c r="D110" s="70">
        <v>130439</v>
      </c>
      <c r="E110" s="71" t="s">
        <v>2457</v>
      </c>
      <c r="F110" s="72" t="s">
        <v>1877</v>
      </c>
      <c r="G110" s="72" t="s">
        <v>0</v>
      </c>
      <c r="H110" s="71" t="s">
        <v>1914</v>
      </c>
      <c r="I110" s="71" t="s">
        <v>1</v>
      </c>
      <c r="J110" s="71" t="s">
        <v>3</v>
      </c>
      <c r="K110" s="71" t="s">
        <v>2458</v>
      </c>
      <c r="L110" s="71" t="s">
        <v>2459</v>
      </c>
      <c r="M110" s="73">
        <v>5950000</v>
      </c>
      <c r="N110" s="73">
        <v>21</v>
      </c>
      <c r="O110" s="69">
        <v>43971</v>
      </c>
      <c r="P110" s="74" t="s">
        <v>492</v>
      </c>
      <c r="Q110" s="75" t="s">
        <v>2460</v>
      </c>
      <c r="R110" s="76"/>
    </row>
    <row r="111" spans="2:18" ht="45" x14ac:dyDescent="0.25">
      <c r="B111" s="68">
        <v>105</v>
      </c>
      <c r="C111" s="69">
        <v>42899</v>
      </c>
      <c r="D111" s="70">
        <v>130506</v>
      </c>
      <c r="E111" s="71" t="s">
        <v>2461</v>
      </c>
      <c r="F111" s="72" t="s">
        <v>1791</v>
      </c>
      <c r="G111" s="72" t="s">
        <v>0</v>
      </c>
      <c r="H111" s="71" t="s">
        <v>2462</v>
      </c>
      <c r="I111" s="71" t="s">
        <v>1</v>
      </c>
      <c r="J111" s="71" t="s">
        <v>3</v>
      </c>
      <c r="K111" s="71" t="s">
        <v>2463</v>
      </c>
      <c r="L111" s="71" t="s">
        <v>2464</v>
      </c>
      <c r="M111" s="73">
        <v>38000000</v>
      </c>
      <c r="N111" s="73">
        <v>50</v>
      </c>
      <c r="O111" s="69">
        <v>43971</v>
      </c>
      <c r="P111" s="74" t="s">
        <v>2465</v>
      </c>
      <c r="Q111" s="75" t="s">
        <v>2466</v>
      </c>
      <c r="R111" s="76"/>
    </row>
    <row r="112" spans="2:18" ht="45" x14ac:dyDescent="0.25">
      <c r="B112" s="68">
        <v>106</v>
      </c>
      <c r="C112" s="69">
        <v>43468</v>
      </c>
      <c r="D112" s="70">
        <v>501803</v>
      </c>
      <c r="E112" s="71" t="s">
        <v>2467</v>
      </c>
      <c r="F112" s="72" t="s">
        <v>2468</v>
      </c>
      <c r="G112" s="72" t="s">
        <v>0</v>
      </c>
      <c r="H112" s="71" t="s">
        <v>1909</v>
      </c>
      <c r="I112" s="71" t="s">
        <v>1</v>
      </c>
      <c r="J112" s="71" t="s">
        <v>3</v>
      </c>
      <c r="K112" s="71" t="s">
        <v>52</v>
      </c>
      <c r="L112" s="71" t="s">
        <v>2469</v>
      </c>
      <c r="M112" s="73">
        <v>2735000</v>
      </c>
      <c r="N112" s="73">
        <v>20</v>
      </c>
      <c r="O112" s="69">
        <v>43971</v>
      </c>
      <c r="P112" s="74" t="s">
        <v>2470</v>
      </c>
      <c r="Q112" s="75" t="s">
        <v>2471</v>
      </c>
      <c r="R112" s="76"/>
    </row>
    <row r="113" spans="2:18" ht="33.950000000000003" customHeight="1" x14ac:dyDescent="0.25">
      <c r="B113" s="68">
        <v>107</v>
      </c>
      <c r="C113" s="69">
        <v>43606</v>
      </c>
      <c r="D113" s="70">
        <v>503628</v>
      </c>
      <c r="E113" s="71" t="s">
        <v>2472</v>
      </c>
      <c r="F113" s="72" t="s">
        <v>1967</v>
      </c>
      <c r="G113" s="72" t="s">
        <v>0</v>
      </c>
      <c r="H113" s="71" t="s">
        <v>1961</v>
      </c>
      <c r="I113" s="71" t="s">
        <v>35</v>
      </c>
      <c r="J113" s="71" t="s">
        <v>2</v>
      </c>
      <c r="K113" s="71" t="s">
        <v>81</v>
      </c>
      <c r="L113" s="71" t="s">
        <v>2473</v>
      </c>
      <c r="M113" s="73">
        <v>1984450</v>
      </c>
      <c r="N113" s="73">
        <v>3</v>
      </c>
      <c r="O113" s="69">
        <v>43971</v>
      </c>
      <c r="P113" s="74" t="s">
        <v>2474</v>
      </c>
      <c r="Q113" s="75" t="s">
        <v>2475</v>
      </c>
      <c r="R113" s="76"/>
    </row>
    <row r="114" spans="2:18" ht="33.950000000000003" customHeight="1" x14ac:dyDescent="0.25">
      <c r="B114" s="68">
        <v>108</v>
      </c>
      <c r="C114" s="69">
        <v>43808</v>
      </c>
      <c r="D114" s="70">
        <v>506988</v>
      </c>
      <c r="E114" s="71" t="s">
        <v>2476</v>
      </c>
      <c r="F114" s="72" t="s">
        <v>1847</v>
      </c>
      <c r="G114" s="72" t="s">
        <v>0</v>
      </c>
      <c r="H114" s="71" t="s">
        <v>1989</v>
      </c>
      <c r="I114" s="71" t="s">
        <v>1</v>
      </c>
      <c r="J114" s="71" t="s">
        <v>3</v>
      </c>
      <c r="K114" s="71" t="s">
        <v>2477</v>
      </c>
      <c r="L114" s="71" t="s">
        <v>2478</v>
      </c>
      <c r="M114" s="73">
        <v>1253770</v>
      </c>
      <c r="N114" s="73">
        <v>3</v>
      </c>
      <c r="O114" s="69">
        <v>43956</v>
      </c>
      <c r="P114" s="74" t="s">
        <v>2479</v>
      </c>
      <c r="Q114" s="75" t="s">
        <v>2480</v>
      </c>
      <c r="R114" s="76"/>
    </row>
    <row r="115" spans="2:18" ht="45" x14ac:dyDescent="0.25">
      <c r="B115" s="68">
        <v>109</v>
      </c>
      <c r="C115" s="69">
        <v>43857</v>
      </c>
      <c r="D115" s="70">
        <v>508320</v>
      </c>
      <c r="E115" s="71" t="s">
        <v>2481</v>
      </c>
      <c r="F115" s="72" t="s">
        <v>1791</v>
      </c>
      <c r="G115" s="72" t="s">
        <v>0</v>
      </c>
      <c r="H115" s="71" t="s">
        <v>1900</v>
      </c>
      <c r="I115" s="71" t="s">
        <v>66</v>
      </c>
      <c r="J115" s="71" t="s">
        <v>3</v>
      </c>
      <c r="K115" s="71" t="s">
        <v>52</v>
      </c>
      <c r="L115" s="71" t="s">
        <v>2482</v>
      </c>
      <c r="M115" s="73">
        <v>22938879</v>
      </c>
      <c r="N115" s="73">
        <v>30</v>
      </c>
      <c r="O115" s="69">
        <v>43973</v>
      </c>
      <c r="P115" s="74" t="s">
        <v>2058</v>
      </c>
      <c r="Q115" s="75" t="s">
        <v>2483</v>
      </c>
      <c r="R115" s="76"/>
    </row>
    <row r="116" spans="2:18" ht="60" x14ac:dyDescent="0.25">
      <c r="B116" s="68">
        <v>110</v>
      </c>
      <c r="C116" s="69">
        <v>43927</v>
      </c>
      <c r="D116" s="70">
        <v>510171</v>
      </c>
      <c r="E116" s="71" t="s">
        <v>2484</v>
      </c>
      <c r="F116" s="72" t="s">
        <v>1886</v>
      </c>
      <c r="G116" s="72" t="s">
        <v>0</v>
      </c>
      <c r="H116" s="71" t="s">
        <v>1860</v>
      </c>
      <c r="I116" s="71" t="s">
        <v>1</v>
      </c>
      <c r="J116" s="71" t="s">
        <v>6</v>
      </c>
      <c r="K116" s="71" t="s">
        <v>2485</v>
      </c>
      <c r="L116" s="71" t="s">
        <v>2486</v>
      </c>
      <c r="M116" s="73">
        <v>24975200</v>
      </c>
      <c r="N116" s="73">
        <v>74</v>
      </c>
      <c r="O116" s="69">
        <v>43966</v>
      </c>
      <c r="P116" s="74" t="s">
        <v>2487</v>
      </c>
      <c r="Q116" s="75" t="s">
        <v>2488</v>
      </c>
      <c r="R116" s="76"/>
    </row>
    <row r="117" spans="2:18" ht="33.950000000000003" customHeight="1" x14ac:dyDescent="0.25">
      <c r="B117" s="68">
        <v>111</v>
      </c>
      <c r="C117" s="69">
        <v>43943</v>
      </c>
      <c r="D117" s="70">
        <v>510541</v>
      </c>
      <c r="E117" s="71" t="s">
        <v>2489</v>
      </c>
      <c r="F117" s="72" t="s">
        <v>1788</v>
      </c>
      <c r="G117" s="72" t="s">
        <v>0</v>
      </c>
      <c r="H117" s="71" t="s">
        <v>1858</v>
      </c>
      <c r="I117" s="71" t="s">
        <v>1</v>
      </c>
      <c r="J117" s="71" t="s">
        <v>2</v>
      </c>
      <c r="K117" s="71" t="s">
        <v>5</v>
      </c>
      <c r="L117" s="71" t="s">
        <v>128</v>
      </c>
      <c r="M117" s="73">
        <v>5000000</v>
      </c>
      <c r="N117" s="73">
        <v>0</v>
      </c>
      <c r="O117" s="69">
        <v>43966</v>
      </c>
      <c r="P117" s="74" t="s">
        <v>2490</v>
      </c>
      <c r="Q117" s="75" t="s">
        <v>2491</v>
      </c>
      <c r="R117" s="76"/>
    </row>
    <row r="118" spans="2:18" ht="33.950000000000003" customHeight="1" x14ac:dyDescent="0.25">
      <c r="B118" s="68">
        <v>112</v>
      </c>
      <c r="C118" s="69">
        <v>43943</v>
      </c>
      <c r="D118" s="70">
        <v>510553</v>
      </c>
      <c r="E118" s="71" t="s">
        <v>2492</v>
      </c>
      <c r="F118" s="72" t="s">
        <v>1883</v>
      </c>
      <c r="G118" s="72" t="s">
        <v>0</v>
      </c>
      <c r="H118" s="71" t="s">
        <v>1955</v>
      </c>
      <c r="I118" s="71" t="s">
        <v>1</v>
      </c>
      <c r="J118" s="71" t="s">
        <v>2</v>
      </c>
      <c r="K118" s="71" t="s">
        <v>33</v>
      </c>
      <c r="L118" s="71" t="s">
        <v>2493</v>
      </c>
      <c r="M118" s="73">
        <v>1098146</v>
      </c>
      <c r="N118" s="73">
        <v>1</v>
      </c>
      <c r="O118" s="69">
        <v>43952</v>
      </c>
      <c r="P118" s="74" t="s">
        <v>2494</v>
      </c>
      <c r="Q118" s="75" t="s">
        <v>2495</v>
      </c>
      <c r="R118" s="76"/>
    </row>
    <row r="119" spans="2:18" ht="33.950000000000003" customHeight="1" x14ac:dyDescent="0.25">
      <c r="B119" s="68">
        <v>113</v>
      </c>
      <c r="C119" s="69">
        <v>43944</v>
      </c>
      <c r="D119" s="70">
        <v>510559</v>
      </c>
      <c r="E119" s="71" t="s">
        <v>233</v>
      </c>
      <c r="F119" s="72" t="s">
        <v>1847</v>
      </c>
      <c r="G119" s="72" t="s">
        <v>0</v>
      </c>
      <c r="H119" s="71" t="s">
        <v>1850</v>
      </c>
      <c r="I119" s="71" t="s">
        <v>1</v>
      </c>
      <c r="J119" s="71" t="s">
        <v>2</v>
      </c>
      <c r="K119" s="71" t="s">
        <v>5</v>
      </c>
      <c r="L119" s="71" t="s">
        <v>2496</v>
      </c>
      <c r="M119" s="73">
        <v>4061592</v>
      </c>
      <c r="N119" s="73">
        <v>15</v>
      </c>
      <c r="O119" s="69">
        <v>43957</v>
      </c>
      <c r="P119" s="74" t="s">
        <v>2479</v>
      </c>
      <c r="Q119" s="75" t="s">
        <v>2497</v>
      </c>
      <c r="R119" s="76"/>
    </row>
    <row r="120" spans="2:18" ht="33.950000000000003" customHeight="1" x14ac:dyDescent="0.25">
      <c r="B120" s="68">
        <v>114</v>
      </c>
      <c r="C120" s="69">
        <v>43947</v>
      </c>
      <c r="D120" s="70">
        <v>510576</v>
      </c>
      <c r="E120" s="71" t="s">
        <v>2489</v>
      </c>
      <c r="F120" s="72" t="s">
        <v>1788</v>
      </c>
      <c r="G120" s="72" t="s">
        <v>0</v>
      </c>
      <c r="H120" s="71" t="s">
        <v>1971</v>
      </c>
      <c r="I120" s="71" t="s">
        <v>1</v>
      </c>
      <c r="J120" s="71" t="s">
        <v>2</v>
      </c>
      <c r="K120" s="71" t="s">
        <v>5</v>
      </c>
      <c r="L120" s="71" t="s">
        <v>2498</v>
      </c>
      <c r="M120" s="73">
        <v>2500000</v>
      </c>
      <c r="N120" s="73">
        <v>0</v>
      </c>
      <c r="O120" s="69">
        <v>43972</v>
      </c>
      <c r="P120" s="74" t="s">
        <v>2490</v>
      </c>
      <c r="Q120" s="75" t="s">
        <v>2491</v>
      </c>
      <c r="R120" s="76"/>
    </row>
    <row r="121" spans="2:18" ht="35.25" customHeight="1" x14ac:dyDescent="0.25">
      <c r="B121" s="77" t="s">
        <v>24</v>
      </c>
      <c r="C121" s="77"/>
      <c r="D121" s="77"/>
      <c r="E121" s="77"/>
      <c r="F121" s="77"/>
      <c r="G121" s="77"/>
      <c r="H121" s="77"/>
      <c r="I121" s="77"/>
      <c r="J121" s="77"/>
      <c r="K121" s="77"/>
      <c r="L121" s="77"/>
      <c r="M121" s="54">
        <v>485471535</v>
      </c>
      <c r="N121" s="54">
        <v>2910</v>
      </c>
      <c r="O121" s="78"/>
      <c r="P121" s="79"/>
      <c r="Q121" s="79"/>
      <c r="R121" s="80"/>
    </row>
    <row r="122" spans="2:18" x14ac:dyDescent="0.25">
      <c r="Q122" s="83"/>
    </row>
  </sheetData>
  <mergeCells count="4">
    <mergeCell ref="B4:R4"/>
    <mergeCell ref="B5:R5"/>
    <mergeCell ref="B121:L121"/>
    <mergeCell ref="O121:R121"/>
  </mergeCells>
  <printOptions horizontalCentered="1"/>
  <pageMargins left="0.3" right="0.3" top="0.3" bottom="0.4" header="0" footer="0.2"/>
  <pageSetup paperSize="9"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Düzenlenen Belge</vt:lpstr>
      <vt:lpstr>Tamamlama Vizesi</vt:lpstr>
      <vt:lpstr>İptaller</vt:lpstr>
      <vt:lpstr>'Düzenlenen Belge'!Yazdırma_Alanı</vt:lpstr>
      <vt:lpstr>İptaller!Yazdırma_Alanı</vt:lpstr>
      <vt:lpstr>'Tamamlama Vizesi'!Yazdırma_Alanı</vt:lpstr>
      <vt:lpstr>'Düzenlenen Belge'!Yazdırma_Başlıkları</vt:lpstr>
      <vt:lpstr>İptaller!Yazdırma_Başlıkları</vt:lpstr>
      <vt:lpstr>'Tamamlama Vizesi'!Yazdırma_Başlıkları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Ali Caner GÜRER</cp:lastModifiedBy>
  <cp:lastPrinted>2020-06-23T09:10:31Z</cp:lastPrinted>
  <dcterms:created xsi:type="dcterms:W3CDTF">2019-12-11T08:28:28Z</dcterms:created>
  <dcterms:modified xsi:type="dcterms:W3CDTF">2020-06-30T05:49:30Z</dcterms:modified>
</cp:coreProperties>
</file>